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tjpr-fs20\DEF_Coordenadoria_Orcamentaria_Financeira_Contabil$\DIVISÃO DE CONTABILIDADE\RELATORIOS DE GESTÃO FISCAL\zRGF 2022-2024 excel\2022\TJPR\"/>
    </mc:Choice>
  </mc:AlternateContent>
  <xr:revisionPtr revIDLastSave="0" documentId="13_ncr:1_{89DBCB0F-753B-4D38-B5A5-D2B233FF96E5}" xr6:coauthVersionLast="47" xr6:coauthVersionMax="47" xr10:uidLastSave="{00000000-0000-0000-0000-000000000000}"/>
  <bookViews>
    <workbookView xWindow="-120" yWindow="-120" windowWidth="29040" windowHeight="15720" firstSheet="1" activeTab="4" xr2:uid="{631E742A-ADF7-4EF7-B7E7-CEEB1F60FC3E}"/>
  </bookViews>
  <sheets>
    <sheet name="Anexo I - 12M Pes U, E, DF e M" sheetId="1" r:id="rId1"/>
    <sheet name="Anexo 5.2 Disponibilidade CONS" sheetId="3" r:id="rId2"/>
    <sheet name="Anexo 5.2 - Disponibilidade" sheetId="2" r:id="rId3"/>
    <sheet name="Anexo 6.2 - Simplificado CONS" sheetId="5" r:id="rId4"/>
    <sheet name="Anexo 6.2 - Simplificado" sheetId="4" r:id="rId5"/>
  </sheets>
  <definedNames>
    <definedName name="Ações">#REF!</definedName>
    <definedName name="_xlnm.Print_Area" localSheetId="4">#N/A</definedName>
    <definedName name="_xlnm.Print_Area" localSheetId="3">#N/A</definedName>
    <definedName name="_xlnm.Print_Area" localSheetId="0">'Anexo I - 12M Pes U, E, DF e M'!$A$1:$P$52</definedName>
    <definedName name="Cancela">#REF!,#REF!</definedName>
    <definedName name="ClassPrevAtu">#REF!</definedName>
    <definedName name="ClassPrevInicial">#REF!</definedName>
    <definedName name="ClassRecAnt">#REF!</definedName>
    <definedName name="ClassRecBim">#REF!</definedName>
    <definedName name="ClassRecNoBim">#REF!</definedName>
    <definedName name="CritEx">#REF!</definedName>
    <definedName name="DespAcao">#REF!</definedName>
    <definedName name="DespElem">#REF!</definedName>
    <definedName name="Detalhes_do_Demonstrativo_MDE">#REF!</definedName>
    <definedName name="doExeAnt">#REF!</definedName>
    <definedName name="doExercicio">#REF!</definedName>
    <definedName name="DotacaoAtualizada">#REF!</definedName>
    <definedName name="DotacaoInicial">#REF!</definedName>
    <definedName name="dsfrw">#REF!,#REF!</definedName>
    <definedName name="Elementos">#REF!</definedName>
    <definedName name="fdsafs">#REF!,#REF!</definedName>
    <definedName name="fdsf">#REF!</definedName>
    <definedName name="fhksjd">#REF!,#REF!</definedName>
    <definedName name="fsdfs">#REF!</definedName>
    <definedName name="Ganhos_e_perdas_de_receita">#REF!</definedName>
    <definedName name="Ganhos_e_Perdas_de_Receita_99">#REF!</definedName>
    <definedName name="HTML_CodePage" hidden="1">1252</definedName>
    <definedName name="HTML_Description" hidden="1">""</definedName>
    <definedName name="HTML_Email" hidden="1">""</definedName>
    <definedName name="HTML_Header" hidden="1">"Tabela"</definedName>
    <definedName name="HTML_LastUpdate" hidden="1">"16/03/98"</definedName>
    <definedName name="HTML_LineAfter" hidden="1">FALSE</definedName>
    <definedName name="HTML_LineBefore" hidden="1">FALSE</definedName>
    <definedName name="HTML_Name" hidden="1">"Rede Integrada"</definedName>
    <definedName name="HTML_OBDlg2" hidden="1">TRUE</definedName>
    <definedName name="HTML_OBDlg4" hidden="1">TRUE</definedName>
    <definedName name="HTML_OS" hidden="1">0</definedName>
    <definedName name="HTML_PathFile" hidden="1">"C:\internetemp\balpep1.htm"</definedName>
    <definedName name="HTML_Title" hidden="1">"Balpep11"</definedName>
    <definedName name="LiqAteBimAnt">#REF!</definedName>
    <definedName name="LiqAteBimestre">#REF!</definedName>
    <definedName name="LiqNoBim">#REF!</definedName>
    <definedName name="Naturezas">#REF!</definedName>
    <definedName name="nobo1">#REF!</definedName>
    <definedName name="Novo">#REF!</definedName>
    <definedName name="Plan">#REF!</definedName>
    <definedName name="Planilha">#REF!</definedName>
    <definedName name="Planilha_1">#REF!,#REF!</definedName>
    <definedName name="Planilha_1ÁreaTotal" localSheetId="4">#REF!,#REF!</definedName>
    <definedName name="Planilha_1ÁreaTotal" localSheetId="3">#REF!,#REF!</definedName>
    <definedName name="Planilha_1ÁreaTotal">#N/A</definedName>
    <definedName name="Planilha_1CabGráfico" localSheetId="4">#REF!</definedName>
    <definedName name="Planilha_1CabGráfico" localSheetId="3">#REF!</definedName>
    <definedName name="Planilha_1CabGráfico">#N/A</definedName>
    <definedName name="Planilha_1TítCols" localSheetId="4">#REF!,#REF!</definedName>
    <definedName name="Planilha_1TítCols" localSheetId="3">#REF!,#REF!</definedName>
    <definedName name="Planilha_1TítCols">#N/A</definedName>
    <definedName name="Planilha_1TítLins" localSheetId="1">#REF!</definedName>
    <definedName name="Planilha_1TítLins" localSheetId="4">#REF!</definedName>
    <definedName name="Planilha_1TítLins" localSheetId="3">#REF!</definedName>
    <definedName name="Planilha_1TítLins">#N/A</definedName>
    <definedName name="Planilha_2ÁreaTotal">#N/A</definedName>
    <definedName name="Planilha_2CabGráfico">#N/A</definedName>
    <definedName name="Planilha_2TítCols">#N/A</definedName>
    <definedName name="Planilha_2TítLins">#N/A</definedName>
    <definedName name="Planilha_3ÁreaTotal">#N/A</definedName>
    <definedName name="Planilha_3CabGráfico">#N/A</definedName>
    <definedName name="Planilha_3TítCols">#N/A</definedName>
    <definedName name="Planilha_3TítLins">#N/A</definedName>
    <definedName name="Planilha_4ÁreaTotal">#N/A</definedName>
    <definedName name="Planilha_4TítCols">#N/A</definedName>
    <definedName name="Planilha_Educação">#REF!,#REF!</definedName>
    <definedName name="Planilha1">#REF!,#REF!</definedName>
    <definedName name="Planilhas">#REF!</definedName>
    <definedName name="PrevAtu">#REF!</definedName>
    <definedName name="PrevInicial">#REF!</definedName>
    <definedName name="RecAnt">#REF!</definedName>
    <definedName name="RecBim">#REF!</definedName>
    <definedName name="RecNBim">#REF!</definedName>
    <definedName name="RecNoBim">#REF!</definedName>
    <definedName name="rgps">#REF!</definedName>
    <definedName name="RGPS1">#REF!</definedName>
    <definedName name="RGPS2">#REF!,#REF!</definedName>
    <definedName name="Tabela_1___Déficit_da_Previdência_Social__RGPS">#REF!</definedName>
    <definedName name="Tabela_10___Resultado_Primário_do_Governo_Central_em_1999">#REF!</definedName>
    <definedName name="Tabela_2___Contribuições_Previdenciárias">#REF!</definedName>
    <definedName name="Tabela_3___Benefícios__previsto_x_realizado">#REF!</definedName>
    <definedName name="Tabela_4___Receitas_Administradas_pela_SRF__previsto_x_realizado">#REF!</definedName>
    <definedName name="Tabela_5___Receitas_Administradas_em_Agosto">#REF!</definedName>
    <definedName name="Tabela_6___Receitas_Diretamente_Arrecadadas">#REF!</definedName>
    <definedName name="Tabela_7___Déficit_da_Previdência_Social_em_1999">#REF!</definedName>
    <definedName name="Tabela_8___Receitas_Administradas__revisão_da_previsão">#REF!</definedName>
    <definedName name="Tabela_9___Resultado_Primário_de_1999">#REF!</definedName>
    <definedName name="xxx">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8" i="1" l="1"/>
</calcChain>
</file>

<file path=xl/sharedStrings.xml><?xml version="1.0" encoding="utf-8"?>
<sst xmlns="http://schemas.openxmlformats.org/spreadsheetml/2006/main" count="203" uniqueCount="125">
  <si>
    <t>Tabela 1 - Demonstrativo da Despesa com Pessoal</t>
  </si>
  <si>
    <t>ESTADO DO PARANÁ – PODER JUDICIÁRIO</t>
  </si>
  <si>
    <t>TRIBUNAL DE JUSTIÇA DO PARANÁ</t>
  </si>
  <si>
    <t>RELATÓRIO DE GESTÃO FISCAL</t>
  </si>
  <si>
    <t xml:space="preserve">DEMONSTRATIVO DA DESPESA COM PESSOAL </t>
  </si>
  <si>
    <t>ORÇAMENTO FISCAL E DA SEGURIDADE SOCIAL</t>
  </si>
  <si>
    <t>Janeiro/2022 a Dezembro/2022</t>
  </si>
  <si>
    <t xml:space="preserve"> RGF - ANEXO I (LRF, art. 55, inciso I, alínea "a")</t>
  </si>
  <si>
    <t>DESPESA COM PESSOAL</t>
  </si>
  <si>
    <t>DESPESAS EXECUTADAS</t>
  </si>
  <si>
    <t>(últimos 12 Meses)</t>
  </si>
  <si>
    <t>LIQUIDADAS</t>
  </si>
  <si>
    <t>INSCRITAS EM RESTOS A PAGAR NÃO PROCESSADOS</t>
  </si>
  <si>
    <t>TOTAL</t>
  </si>
  <si>
    <t>(ÚLTIMOS</t>
  </si>
  <si>
    <t>12 MESES)</t>
  </si>
  <si>
    <t>(a)</t>
  </si>
  <si>
    <t>(b)</t>
  </si>
  <si>
    <t>DESPESA BRUTA COM PESSOAL (I)</t>
  </si>
  <si>
    <t xml:space="preserve"> Pessoal Ativo</t>
  </si>
  <si>
    <t>Vencimentos, Vantagens e Outras Despesas Variáveis</t>
  </si>
  <si>
    <r>
      <t>Obrigações Patronais</t>
    </r>
    <r>
      <rPr>
        <sz val="7"/>
        <color indexed="10"/>
        <rFont val="Arial"/>
        <family val="2"/>
      </rPr>
      <t/>
    </r>
  </si>
  <si>
    <t>Pessoal Inativo e Pensionistas</t>
  </si>
  <si>
    <t>Aposentadorias, Reserva e Reformas</t>
  </si>
  <si>
    <t>Pensões</t>
  </si>
  <si>
    <t>Outras despesas de pessoal decorrentes de contratos de terceirização ou de contratação de forma indireta (§ 1º do art. 18 da LRF)</t>
  </si>
  <si>
    <t>Despesa com Pessoal não Executada Orçamentariamente</t>
  </si>
  <si>
    <t>DESPESAS NÃO COMPUTADAS  (II) (§ 1º do art. 19 da LRF )</t>
  </si>
  <si>
    <t>Indenizações por Demissão e Incentivos à Demissão Voluntária</t>
  </si>
  <si>
    <t>Decorrentes de Decisão Judicial de Período Anterior ao da Apuração</t>
  </si>
  <si>
    <t>Despesas de Exercícios Anteriores de Período Anterior ao da Apuração</t>
  </si>
  <si>
    <t xml:space="preserve">Inativos e Pensionistas com Recursos Vinculados </t>
  </si>
  <si>
    <t>DESPESA LÍQUIDA COM PESSOAL (III) = (I - II)</t>
  </si>
  <si>
    <t>APURAÇÃO DO CUMPRIMENTO DO LIMITE LEGAL</t>
  </si>
  <si>
    <t>VALOR</t>
  </si>
  <si>
    <t>% SOBRE A RCL AJUSTADA</t>
  </si>
  <si>
    <t>RECEITA CORRENTE LÍQUIDA - RCL (IV)</t>
  </si>
  <si>
    <t>(-) Transferências Obrigatórias da União relativas às Emendas Individuais (art. 166-A, §1º, da CF) (V)</t>
  </si>
  <si>
    <t>(-) Transferências Obrigatórias da União relativas às Emendas de Bancada (art. 166, § 16, da CF) (VI)</t>
  </si>
  <si>
    <t>= RECEITA CORRENTE LÍQUIDA AJUSTADA PARA CÁLCULO DOS LIMITES DA DESPESA COM PESSOAL (VII) = (IV - V - VI)</t>
  </si>
  <si>
    <t>DESPESA TOTAL COM PESSOAL - DTP (VII) = (III a + III b)</t>
  </si>
  <si>
    <t>LIMITE MÁXIMO (IX) (incisos I, II e III, art. 20 da LRF)</t>
  </si>
  <si>
    <t>LIMITE PRUDENCIAL (X) = (0,95 x IX) (parágrafo único do art. 22 da LRF)</t>
  </si>
  <si>
    <t xml:space="preserve">LIMITE DE ALERTA (XI) = (0,90 x IX) (inciso II do §1º do art. 59 da LRF) </t>
  </si>
  <si>
    <t>Fonte - Novo SIAF - Sistema Integrado de Finanças Pública /SEFA - Secretaria da Fazenda do Estado do Paraná e DEF - TJPR,  Balanços PARANAPREVIDENCIA SEI nº 0053393-89.2022.8.16.6000.</t>
  </si>
  <si>
    <t>1. Nos demonstrativos elaborados no primeiro e no segundo quadrimestre de cada exercício, os valores de restos a pagar não processados inscritos em 31 de dezembro do exercício anterior continuarão a ser informados nesse campo. Esses valores não sofrem alteração pelo seu processamento, e somente no caso de cancelamento podem ser excluídos.</t>
  </si>
  <si>
    <t>Nota: Durante o exercício, somente as despesas liquidadas são consideradas executadas. No encerramento do exercício, as despesas não liquidadas inscritas em restos a pagar não processados são também consideradas executadas. Dessa forma, para maior transparência, as despesas executadas estão segregadas em:</t>
  </si>
  <si>
    <t xml:space="preserve">          a) Despesas liquidadas,  consideradas aquelas em que houve a entrega do material ou serviço, nos termos do art. 63 da Lei 4.320/64;</t>
  </si>
  <si>
    <t xml:space="preserve">          b) Despesas empenhadas mas não liquidadas, inscritas em Restos a Pagar não processados, consideradas liquidadas no encerramento do exercício, por força do art. 35, inciso II da Lei 4.320/64.</t>
  </si>
  <si>
    <t xml:space="preserve">         FONTE: Sistema NOVO SIAF - SEFA/DCG: RCL- Secretaria da Fazendo Paraná emitido 24/01/2023 (doc. SEI 8597685).</t>
  </si>
  <si>
    <t>Leonir Valmorbida</t>
  </si>
  <si>
    <t>Moacir Carneiro Junior</t>
  </si>
  <si>
    <t>Maurício Cardoso Segundo</t>
  </si>
  <si>
    <t>Mariana da Costa Turra Brandão</t>
  </si>
  <si>
    <r>
      <t xml:space="preserve">Des. </t>
    </r>
    <r>
      <rPr>
        <b/>
        <sz val="10"/>
        <rFont val="Arial"/>
        <family val="2"/>
      </rPr>
      <t xml:space="preserve"> José Laurindo de Souza Netto</t>
    </r>
  </si>
  <si>
    <t>Coordenadoria de Execução Orçamentária, Financeira e Contábil - DEF</t>
  </si>
  <si>
    <t>Departamento  Econômico e Financeiro</t>
  </si>
  <si>
    <t xml:space="preserve">Departamento de Auditoria Interna
</t>
  </si>
  <si>
    <t>Secretária</t>
  </si>
  <si>
    <t>Presidente</t>
  </si>
  <si>
    <t>Tabela 5.2 – Demonstrativo da Disponibilidade de Caixa e dos Restos a Pagar - Outros Poderes e Órgãos</t>
  </si>
  <si>
    <t xml:space="preserve"> ESTADO DO PARANÁ – PODER JUDICIÁRIO</t>
  </si>
  <si>
    <t>DEMONSTRATIVO DA DISPONIBILIDADE DE CAIXA E DOS RESTOS A PAGAR</t>
  </si>
  <si>
    <t>ORÇAMENTOS FISCAL E DA SEGURIDADE SOCIAL</t>
  </si>
  <si>
    <t>JANEIRO A DEZEMBRO DE 2022</t>
  </si>
  <si>
    <t xml:space="preserve"> RGF – ANEXO 5 (LRF, art. 55, Inciso III, alínea "a")</t>
  </si>
  <si>
    <t>IDENTIFICAÇÃO DOS RECURSOS</t>
  </si>
  <si>
    <t xml:space="preserve">DISPONIBILIDADE DE CAIXA BRUTA </t>
  </si>
  <si>
    <t>OBRIGAÇÕES FINANCEIRAS</t>
  </si>
  <si>
    <r>
      <t xml:space="preserve">DISPONIBILIDADE DE CAIXA LÍQUIDA (ANTES DA INSCRIÇÃO EM RESTOS A PAGAR NÃO PROCESSADOS DO EXERCÍCIO) </t>
    </r>
    <r>
      <rPr>
        <b/>
        <vertAlign val="superscript"/>
        <sz val="9"/>
        <rFont val="Arial"/>
        <family val="2"/>
      </rPr>
      <t>1</t>
    </r>
  </si>
  <si>
    <t>RESTOS A PAGAR EMPENHADOS E NÃO LIQUIDADOS DO EXERCÍCIO</t>
  </si>
  <si>
    <t>EMPENHOS NÃO LIQUIDADOS CANCELADOS (NÃO INSCRITOS POR INSUFICIÊNCIA FINANCEIRA)</t>
  </si>
  <si>
    <t>DISPONIBILIDADE DE CAIXA LÍQUIDA (APÓS A INSCRIÇÃO EM RESTOS A PAGAR NÃO PROCESSADOS DO EXERCÍCIO)</t>
  </si>
  <si>
    <t xml:space="preserve">Restos a Pagar Liquidados e Não Pagos </t>
  </si>
  <si>
    <t>Restos a Pagar Empenhados e Não Liquidados de Exercícios Anteriores</t>
  </si>
  <si>
    <t>Demais Obrigaçãoes Financeiras</t>
  </si>
  <si>
    <t>De Exercícios Anteriores</t>
  </si>
  <si>
    <t>Do Exercício</t>
  </si>
  <si>
    <t>(c)</t>
  </si>
  <si>
    <t>(d)</t>
  </si>
  <si>
    <t>(e)</t>
  </si>
  <si>
    <t>(f) = (a – (b + c + d + e)</t>
  </si>
  <si>
    <t>(g)</t>
  </si>
  <si>
    <t>(h) = (f-g)</t>
  </si>
  <si>
    <t>TOTAL DOS RECURSOS NÃO VINCULADOS (I)</t>
  </si>
  <si>
    <t>TOTAL DOS RECURSOS VINCULADOS (II)</t>
  </si>
  <si>
    <t>Recursos Vinculados ao RPPS</t>
  </si>
  <si>
    <t xml:space="preserve">Recursos de Operações de Crédito  </t>
  </si>
  <si>
    <t>Recursos de Alienação de Bens/Ativos</t>
  </si>
  <si>
    <t>Recursos Extraorçamentários Vinculados a Precatórios</t>
  </si>
  <si>
    <t>Recursos Extraorçamentários Vinculados a Depósitos Judiciais</t>
  </si>
  <si>
    <t>Outros Recursos Extraorçamentários</t>
  </si>
  <si>
    <t>Outros Recursos Vinculados</t>
  </si>
  <si>
    <t>TOTAL (III) = (I + II)</t>
  </si>
  <si>
    <t>FONTE: Sistema Integrado de Finanças Públicas - SIAF, Balancete Contábil de Verificação (Doc. 8597658 e 8597665 / Expediente SEI nº 0053393-89.2022.8.16.6000).</t>
  </si>
  <si>
    <t xml:space="preserve">              Demonstrativo de Saldo de Empenho (Doc. 8597649 / Expediente SEI nº 0053393-89.2022.8.16.6000).</t>
  </si>
  <si>
    <t xml:space="preserve">              Fonte de Recursos 100 - Recursos próprios do Tesouro - ordinário não vinculado R$ 405.113.601,37.</t>
  </si>
  <si>
    <t xml:space="preserve">              Fonte de Recursos 300-Extra Orçamentário - Depósitos Restituíveis e Valores Vinculados R$ 10.870.817,51.</t>
  </si>
  <si>
    <t xml:space="preserve">NOTA: </t>
  </si>
  <si>
    <t>1. Essa coluna poderá apresentar valor negativo, indicando, nesse caso, insuficiência de caixa após o registro das obrigações financeiras.</t>
  </si>
  <si>
    <t>TRIBUNAL DE JUSTIÇA DO PARANÁ - CONSOLIDADO</t>
  </si>
  <si>
    <r>
      <t>DISPONIBILIDADE DE CAIXA LÍQUIDA (ANTES DA INSCRIÇÃO EM RESTOS A PAGAR NÃO PROCESSADOS DO EXERCÍCIO)</t>
    </r>
    <r>
      <rPr>
        <b/>
        <vertAlign val="superscript"/>
        <sz val="8"/>
        <rFont val="Arial"/>
        <family val="2"/>
      </rPr>
      <t xml:space="preserve"> 1</t>
    </r>
  </si>
  <si>
    <t>(f) = (a – (b + c + d + e))</t>
  </si>
  <si>
    <t>(h) = (f - g)</t>
  </si>
  <si>
    <t xml:space="preserve">              Fonte de Recursos 250 - Diretamente Arrecadados R$ 1.798.075.651,70.</t>
  </si>
  <si>
    <t xml:space="preserve">              Fonte de Recursos 260-Receitas de Alienações de Bens R$ 1.592.382,84.</t>
  </si>
  <si>
    <t xml:space="preserve">              Fonte de Recursos 284-Outros Convênios / Outras Transferências R$ 109.647.860,92.</t>
  </si>
  <si>
    <t>Tabela 6.2 - Demonstrativo Simplificado do Relatório de Gestão Fiscal - Outros Poderes e Órgãos</t>
  </si>
  <si>
    <t>DEMONSTRATIVO SIMPLIFICADO DO RELATÓRIO DE GESTÃO FISCAL</t>
  </si>
  <si>
    <t xml:space="preserve"> LRF, art. 48 - Anexo 6</t>
  </si>
  <si>
    <t>RECEITA CORRENTE LÍQUIDA</t>
  </si>
  <si>
    <t>VALOR ATÉ O QUADRIMESTRE</t>
  </si>
  <si>
    <t>Receita Corrente Líquida</t>
  </si>
  <si>
    <t>% SOBRE A RCL</t>
  </si>
  <si>
    <t>Despesa Total com Pessoal - DTP</t>
  </si>
  <si>
    <t>Limite Máximo (incisos I, II e III, art. 20 da LRF) - &lt;%&gt;</t>
  </si>
  <si>
    <t>Limite Prudencial (parágrafo único, art. 22 da LRF) - &lt;%&gt;</t>
  </si>
  <si>
    <t>Limite de Alerta (inciso II do §1º do art. 59 da LRF) - &lt;%&gt;</t>
  </si>
  <si>
    <t>RESTOS A PAGAR</t>
  </si>
  <si>
    <t>RESTOS A PAGAR EMPENHADOS E NÃO
LIQUIDADOS DO EXERCÍCIO</t>
  </si>
  <si>
    <t>DISPONIBILIDADE DE CAIXA LÍQUIDA (APÓS A
INSCRIÇÃO EM RESTOS A PAGAR NÃO
PROCESSADOS DO EXERCÍCIO)</t>
  </si>
  <si>
    <t>EM RESTOS A PAGAR NÃO PROCESSADOS</t>
  </si>
  <si>
    <t>Valor Total</t>
  </si>
  <si>
    <t xml:space="preserve">              Sistema NOVO SIAF - SEFA/DCG: RCL- Secretaria da Fazendo Paraná emitido 24/01/2023 (doc. 8597685 / SEI 0053393-89.2022.8.16.6000). </t>
  </si>
  <si>
    <t xml:space="preserve">              FONTE: Sistema NOVO SIAF - SEFA/DCG: RCL- Secretaria da Fazendo Paraná emitido 24/01/2023 (doc. 8597685 / SEI 0053393-89.2022.8.16.6000).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</si>
</sst>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&quot;R$&quot;#,##0.00"/>
    <numFmt numFmtId="167" formatCode="[$-416]mmmm/yy;@"/>
    <numFmt numFmtId="168" formatCode="&quot;R$ &quot;#,##0.00_);[Red]\(&quot;R$ &quot;#,##0.00\)"/>
    <numFmt numFmtId="169" formatCode="#,##0.00_ ;\-#,##0.00\ "/>
  </numFmts>
  <fonts count="2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0"/>
      <name val="Times New Roman"/>
      <family val="1"/>
    </font>
    <font>
      <b/>
      <sz val="10.5"/>
      <name val="Arial"/>
      <family val="2"/>
    </font>
    <font>
      <b/>
      <sz val="7"/>
      <name val="Arial"/>
      <family val="2"/>
    </font>
    <font>
      <sz val="7"/>
      <color indexed="10"/>
      <name val="Arial"/>
      <family val="2"/>
    </font>
    <font>
      <sz val="10"/>
      <name val="Arial Narrow"/>
      <family val="2"/>
    </font>
    <font>
      <sz val="10"/>
      <color rgb="FFFF0000"/>
      <name val="Arial"/>
      <family val="2"/>
    </font>
    <font>
      <sz val="8"/>
      <name val="Times New Roman"/>
      <family val="1"/>
    </font>
    <font>
      <sz val="7"/>
      <color rgb="FFFF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rgb="FFFF0000"/>
      <name val="Times New Roman"/>
      <family val="1"/>
    </font>
    <font>
      <b/>
      <sz val="9"/>
      <name val="Arial"/>
      <family val="2"/>
    </font>
    <font>
      <b/>
      <vertAlign val="superscript"/>
      <sz val="9"/>
      <name val="Arial"/>
      <family val="2"/>
    </font>
    <font>
      <b/>
      <sz val="8"/>
      <name val="Times New Roman"/>
      <family val="1"/>
    </font>
    <font>
      <sz val="8"/>
      <color rgb="FFFF0000"/>
      <name val="Arial"/>
      <family val="2"/>
    </font>
    <font>
      <sz val="9"/>
      <name val="Arial"/>
      <family val="2"/>
    </font>
    <font>
      <b/>
      <vertAlign val="superscript"/>
      <sz val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1" fillId="0" borderId="0" applyNumberFormat="0" applyFill="0" applyBorder="0" applyAlignment="0" applyProtection="0"/>
  </cellStyleXfs>
  <cellXfs count="242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164" fontId="2" fillId="0" borderId="0" xfId="1" applyFont="1" applyFill="1"/>
    <xf numFmtId="0" fontId="3" fillId="0" borderId="0" xfId="0" applyFont="1"/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6" xfId="0" applyFont="1" applyBorder="1"/>
    <xf numFmtId="165" fontId="2" fillId="0" borderId="7" xfId="1" applyNumberFormat="1" applyFont="1" applyFill="1" applyBorder="1" applyAlignment="1"/>
    <xf numFmtId="166" fontId="2" fillId="0" borderId="8" xfId="1" applyNumberFormat="1" applyFont="1" applyFill="1" applyBorder="1" applyAlignment="1">
      <alignment horizontal="right"/>
    </xf>
    <xf numFmtId="165" fontId="2" fillId="0" borderId="1" xfId="1" applyNumberFormat="1" applyFont="1" applyFill="1" applyBorder="1" applyAlignment="1">
      <alignment horizontal="center"/>
    </xf>
    <xf numFmtId="165" fontId="2" fillId="0" borderId="4" xfId="1" applyNumberFormat="1" applyFont="1" applyFill="1" applyBorder="1" applyAlignment="1">
      <alignment horizontal="center"/>
    </xf>
    <xf numFmtId="165" fontId="2" fillId="0" borderId="4" xfId="1" applyNumberFormat="1" applyFont="1" applyFill="1" applyBorder="1" applyAlignment="1">
      <alignment horizontal="center" vertical="top" wrapText="1"/>
    </xf>
    <xf numFmtId="164" fontId="2" fillId="0" borderId="13" xfId="1" applyFont="1" applyFill="1" applyBorder="1" applyAlignment="1">
      <alignment horizontal="center" vertical="top" wrapText="1"/>
    </xf>
    <xf numFmtId="0" fontId="5" fillId="0" borderId="4" xfId="0" applyFont="1" applyBorder="1"/>
    <xf numFmtId="164" fontId="5" fillId="0" borderId="9" xfId="1" applyFont="1" applyFill="1" applyBorder="1" applyAlignment="1"/>
    <xf numFmtId="164" fontId="5" fillId="0" borderId="1" xfId="1" applyFont="1" applyFill="1" applyBorder="1" applyAlignment="1"/>
    <xf numFmtId="164" fontId="1" fillId="0" borderId="10" xfId="1" applyFont="1" applyFill="1" applyBorder="1" applyAlignment="1"/>
    <xf numFmtId="164" fontId="1" fillId="0" borderId="0" xfId="1" applyFont="1" applyFill="1" applyAlignment="1">
      <alignment vertical="center"/>
    </xf>
    <xf numFmtId="43" fontId="6" fillId="0" borderId="0" xfId="0" applyNumberFormat="1" applyFont="1"/>
    <xf numFmtId="164" fontId="6" fillId="0" borderId="0" xfId="1" applyFont="1" applyFill="1"/>
    <xf numFmtId="0" fontId="6" fillId="0" borderId="0" xfId="0" applyFont="1"/>
    <xf numFmtId="0" fontId="1" fillId="0" borderId="4" xfId="0" applyFont="1" applyBorder="1" applyAlignment="1">
      <alignment horizontal="left" indent="1"/>
    </xf>
    <xf numFmtId="164" fontId="1" fillId="0" borderId="4" xfId="1" applyFont="1" applyFill="1" applyBorder="1" applyAlignment="1"/>
    <xf numFmtId="164" fontId="2" fillId="0" borderId="10" xfId="1" applyFont="1" applyFill="1" applyBorder="1" applyAlignment="1"/>
    <xf numFmtId="164" fontId="2" fillId="0" borderId="0" xfId="1" applyFont="1"/>
    <xf numFmtId="0" fontId="2" fillId="0" borderId="4" xfId="2" applyBorder="1" applyAlignment="1">
      <alignment horizontal="left" wrapText="1" indent="3"/>
    </xf>
    <xf numFmtId="164" fontId="2" fillId="0" borderId="4" xfId="1" applyFont="1" applyFill="1" applyBorder="1" applyAlignment="1"/>
    <xf numFmtId="0" fontId="2" fillId="0" borderId="4" xfId="2" applyBorder="1" applyAlignment="1">
      <alignment horizontal="left" indent="3"/>
    </xf>
    <xf numFmtId="0" fontId="1" fillId="0" borderId="4" xfId="0" applyFont="1" applyBorder="1" applyAlignment="1">
      <alignment horizontal="left" wrapText="1" indent="1"/>
    </xf>
    <xf numFmtId="0" fontId="5" fillId="0" borderId="4" xfId="0" applyFont="1" applyBorder="1" applyAlignment="1">
      <alignment vertical="center" wrapText="1"/>
    </xf>
    <xf numFmtId="164" fontId="5" fillId="0" borderId="10" xfId="1" applyFont="1" applyFill="1" applyBorder="1" applyAlignment="1">
      <alignment vertical="center"/>
    </xf>
    <xf numFmtId="164" fontId="5" fillId="0" borderId="4" xfId="1" applyFont="1" applyFill="1" applyBorder="1" applyAlignment="1">
      <alignment vertical="center"/>
    </xf>
    <xf numFmtId="164" fontId="1" fillId="0" borderId="10" xfId="1" applyFont="1" applyFill="1" applyBorder="1" applyAlignment="1">
      <alignment vertical="center"/>
    </xf>
    <xf numFmtId="164" fontId="2" fillId="0" borderId="0" xfId="1" applyFont="1" applyFill="1" applyAlignment="1">
      <alignment vertical="center"/>
    </xf>
    <xf numFmtId="43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4" xfId="0" applyFont="1" applyBorder="1" applyAlignment="1">
      <alignment horizontal="left" wrapText="1" indent="3"/>
    </xf>
    <xf numFmtId="43" fontId="2" fillId="0" borderId="0" xfId="0" applyNumberFormat="1" applyFont="1"/>
    <xf numFmtId="43" fontId="3" fillId="0" borderId="0" xfId="0" applyNumberFormat="1" applyFont="1"/>
    <xf numFmtId="0" fontId="2" fillId="0" borderId="6" xfId="0" applyFont="1" applyBorder="1" applyAlignment="1">
      <alignment horizontal="left" wrapText="1" indent="3"/>
    </xf>
    <xf numFmtId="164" fontId="2" fillId="0" borderId="13" xfId="1" applyFont="1" applyFill="1" applyBorder="1" applyAlignment="1"/>
    <xf numFmtId="0" fontId="2" fillId="0" borderId="4" xfId="0" applyFont="1" applyBorder="1" applyAlignment="1">
      <alignment horizontal="left" indent="1"/>
    </xf>
    <xf numFmtId="0" fontId="1" fillId="2" borderId="14" xfId="0" applyFont="1" applyFill="1" applyBorder="1"/>
    <xf numFmtId="164" fontId="1" fillId="2" borderId="13" xfId="1" applyFont="1" applyFill="1" applyBorder="1" applyAlignment="1"/>
    <xf numFmtId="164" fontId="1" fillId="2" borderId="15" xfId="1" applyFont="1" applyFill="1" applyBorder="1" applyAlignment="1"/>
    <xf numFmtId="164" fontId="1" fillId="2" borderId="14" xfId="1" applyFont="1" applyFill="1" applyBorder="1" applyAlignment="1"/>
    <xf numFmtId="0" fontId="2" fillId="0" borderId="1" xfId="0" applyFont="1" applyBorder="1"/>
    <xf numFmtId="164" fontId="2" fillId="0" borderId="2" xfId="1" applyFont="1" applyFill="1" applyBorder="1" applyAlignment="1"/>
    <xf numFmtId="165" fontId="2" fillId="0" borderId="2" xfId="1" applyNumberFormat="1" applyFont="1" applyFill="1" applyBorder="1" applyAlignment="1"/>
    <xf numFmtId="164" fontId="2" fillId="0" borderId="5" xfId="1" applyFont="1" applyFill="1" applyBorder="1" applyAlignment="1"/>
    <xf numFmtId="0" fontId="1" fillId="3" borderId="15" xfId="0" applyFont="1" applyFill="1" applyBorder="1" applyAlignment="1">
      <alignment horizontal="center" vertical="center"/>
    </xf>
    <xf numFmtId="164" fontId="1" fillId="3" borderId="11" xfId="1" applyFont="1" applyFill="1" applyBorder="1" applyAlignment="1">
      <alignment vertical="center"/>
    </xf>
    <xf numFmtId="164" fontId="1" fillId="3" borderId="11" xfId="1" applyFont="1" applyFill="1" applyBorder="1" applyAlignment="1">
      <alignment horizontal="center" vertical="center"/>
    </xf>
    <xf numFmtId="165" fontId="1" fillId="3" borderId="11" xfId="1" applyNumberFormat="1" applyFont="1" applyFill="1" applyBorder="1" applyAlignment="1">
      <alignment vertical="center"/>
    </xf>
    <xf numFmtId="165" fontId="1" fillId="3" borderId="12" xfId="1" applyNumberFormat="1" applyFont="1" applyFill="1" applyBorder="1" applyAlignment="1">
      <alignment horizontal="right" vertical="center"/>
    </xf>
    <xf numFmtId="0" fontId="8" fillId="0" borderId="15" xfId="0" applyFont="1" applyBorder="1"/>
    <xf numFmtId="164" fontId="2" fillId="0" borderId="11" xfId="1" applyFont="1" applyFill="1" applyBorder="1" applyAlignment="1">
      <alignment vertical="center"/>
    </xf>
    <xf numFmtId="164" fontId="8" fillId="0" borderId="11" xfId="1" applyFont="1" applyFill="1" applyBorder="1" applyAlignment="1">
      <alignment vertical="center"/>
    </xf>
    <xf numFmtId="164" fontId="2" fillId="0" borderId="12" xfId="1" applyFont="1" applyFill="1" applyBorder="1" applyAlignment="1">
      <alignment vertical="center"/>
    </xf>
    <xf numFmtId="49" fontId="8" fillId="0" borderId="15" xfId="0" applyNumberFormat="1" applyFont="1" applyBorder="1"/>
    <xf numFmtId="165" fontId="3" fillId="0" borderId="0" xfId="1" applyNumberFormat="1" applyFont="1" applyFill="1" applyBorder="1"/>
    <xf numFmtId="0" fontId="8" fillId="3" borderId="15" xfId="0" applyFont="1" applyFill="1" applyBorder="1"/>
    <xf numFmtId="164" fontId="2" fillId="3" borderId="11" xfId="1" applyFont="1" applyFill="1" applyBorder="1" applyAlignment="1">
      <alignment vertical="center"/>
    </xf>
    <xf numFmtId="164" fontId="8" fillId="3" borderId="11" xfId="1" applyFont="1" applyFill="1" applyBorder="1" applyAlignment="1">
      <alignment vertical="center"/>
    </xf>
    <xf numFmtId="2" fontId="2" fillId="3" borderId="11" xfId="1" applyNumberFormat="1" applyFont="1" applyFill="1" applyBorder="1" applyAlignment="1">
      <alignment vertical="center"/>
    </xf>
    <xf numFmtId="164" fontId="2" fillId="3" borderId="12" xfId="3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/>
    </xf>
    <xf numFmtId="164" fontId="2" fillId="0" borderId="0" xfId="1" applyFont="1" applyFill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164" fontId="9" fillId="0" borderId="0" xfId="1" applyFont="1" applyFill="1" applyBorder="1" applyAlignment="1">
      <alignment vertical="center"/>
    </xf>
    <xf numFmtId="0" fontId="3" fillId="0" borderId="4" xfId="0" applyFont="1" applyBorder="1"/>
    <xf numFmtId="165" fontId="9" fillId="0" borderId="0" xfId="1" applyNumberFormat="1" applyFont="1" applyFill="1" applyBorder="1" applyAlignment="1"/>
    <xf numFmtId="165" fontId="2" fillId="0" borderId="0" xfId="1" applyNumberFormat="1" applyFont="1" applyFill="1" applyBorder="1"/>
    <xf numFmtId="164" fontId="2" fillId="0" borderId="5" xfId="1" applyFont="1" applyFill="1" applyBorder="1"/>
    <xf numFmtId="0" fontId="1" fillId="0" borderId="4" xfId="0" applyFont="1" applyBorder="1" applyAlignment="1">
      <alignment horizontal="center" wrapText="1"/>
    </xf>
    <xf numFmtId="164" fontId="3" fillId="0" borderId="5" xfId="1" applyFont="1" applyFill="1" applyBorder="1"/>
    <xf numFmtId="0" fontId="2" fillId="0" borderId="6" xfId="0" applyFont="1" applyBorder="1" applyAlignment="1">
      <alignment horizontal="center" wrapText="1"/>
    </xf>
    <xf numFmtId="165" fontId="3" fillId="0" borderId="7" xfId="1" applyNumberFormat="1" applyFont="1" applyFill="1" applyBorder="1"/>
    <xf numFmtId="0" fontId="2" fillId="0" borderId="7" xfId="0" applyFont="1" applyBorder="1" applyAlignment="1">
      <alignment horizontal="center" vertical="top"/>
    </xf>
    <xf numFmtId="164" fontId="3" fillId="0" borderId="8" xfId="1" applyFont="1" applyFill="1" applyBorder="1"/>
    <xf numFmtId="0" fontId="10" fillId="0" borderId="0" xfId="2" applyFont="1"/>
    <xf numFmtId="165" fontId="3" fillId="0" borderId="0" xfId="1" applyNumberFormat="1" applyFont="1" applyFill="1"/>
    <xf numFmtId="164" fontId="3" fillId="0" borderId="0" xfId="1" applyFont="1" applyFill="1"/>
    <xf numFmtId="0" fontId="11" fillId="0" borderId="0" xfId="0" applyFont="1"/>
    <xf numFmtId="165" fontId="11" fillId="0" borderId="0" xfId="1" applyNumberFormat="1" applyFont="1" applyFill="1"/>
    <xf numFmtId="164" fontId="11" fillId="0" borderId="0" xfId="1" applyFont="1" applyFill="1"/>
    <xf numFmtId="164" fontId="9" fillId="0" borderId="0" xfId="1" applyFont="1" applyFill="1"/>
    <xf numFmtId="0" fontId="12" fillId="0" borderId="0" xfId="0" applyFont="1"/>
    <xf numFmtId="0" fontId="10" fillId="0" borderId="0" xfId="0" applyFont="1"/>
    <xf numFmtId="0" fontId="12" fillId="0" borderId="0" xfId="0" applyFont="1" applyAlignment="1">
      <alignment horizontal="left"/>
    </xf>
    <xf numFmtId="0" fontId="12" fillId="0" borderId="0" xfId="2" applyFont="1" applyAlignment="1">
      <alignment wrapText="1"/>
    </xf>
    <xf numFmtId="168" fontId="12" fillId="0" borderId="7" xfId="0" applyNumberFormat="1" applyFont="1" applyBorder="1" applyAlignment="1">
      <alignment horizontal="right"/>
    </xf>
    <xf numFmtId="4" fontId="14" fillId="0" borderId="0" xfId="0" applyNumberFormat="1" applyFont="1"/>
    <xf numFmtId="0" fontId="15" fillId="4" borderId="9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wrapText="1"/>
    </xf>
    <xf numFmtId="0" fontId="15" fillId="4" borderId="0" xfId="0" applyFont="1" applyFill="1" applyAlignment="1">
      <alignment horizontal="center" wrapText="1"/>
    </xf>
    <xf numFmtId="0" fontId="15" fillId="4" borderId="4" xfId="0" applyFont="1" applyFill="1" applyBorder="1" applyAlignment="1">
      <alignment horizontal="center"/>
    </xf>
    <xf numFmtId="0" fontId="13" fillId="0" borderId="9" xfId="0" applyFont="1" applyBorder="1" applyAlignment="1">
      <alignment horizontal="left"/>
    </xf>
    <xf numFmtId="169" fontId="13" fillId="0" borderId="9" xfId="0" applyNumberFormat="1" applyFont="1" applyBorder="1" applyAlignment="1">
      <alignment horizontal="right" vertical="center" wrapText="1"/>
    </xf>
    <xf numFmtId="0" fontId="12" fillId="0" borderId="13" xfId="0" applyFont="1" applyBorder="1" applyAlignment="1">
      <alignment horizontal="left" vertical="center"/>
    </xf>
    <xf numFmtId="169" fontId="12" fillId="0" borderId="13" xfId="1" applyNumberFormat="1" applyFont="1" applyFill="1" applyBorder="1" applyAlignment="1">
      <alignment horizontal="center" vertical="center" wrapText="1"/>
    </xf>
    <xf numFmtId="169" fontId="12" fillId="0" borderId="13" xfId="1" applyNumberFormat="1" applyFont="1" applyFill="1" applyBorder="1" applyAlignment="1">
      <alignment horizontal="center" wrapText="1"/>
    </xf>
    <xf numFmtId="169" fontId="12" fillId="0" borderId="13" xfId="0" applyNumberFormat="1" applyFont="1" applyBorder="1" applyAlignment="1">
      <alignment horizontal="right" vertical="center" wrapText="1"/>
    </xf>
    <xf numFmtId="169" fontId="12" fillId="0" borderId="13" xfId="1" applyNumberFormat="1" applyFont="1" applyFill="1" applyBorder="1" applyAlignment="1">
      <alignment horizontal="center"/>
    </xf>
    <xf numFmtId="169" fontId="12" fillId="0" borderId="13" xfId="1" applyNumberFormat="1" applyFont="1" applyFill="1" applyBorder="1" applyAlignment="1">
      <alignment horizontal="right" vertical="top" wrapText="1"/>
    </xf>
    <xf numFmtId="0" fontId="13" fillId="0" borderId="14" xfId="0" applyFont="1" applyBorder="1" applyAlignment="1">
      <alignment horizontal="left"/>
    </xf>
    <xf numFmtId="4" fontId="13" fillId="0" borderId="14" xfId="0" applyNumberFormat="1" applyFont="1" applyBorder="1" applyAlignment="1">
      <alignment horizontal="right" wrapText="1"/>
    </xf>
    <xf numFmtId="4" fontId="10" fillId="0" borderId="0" xfId="0" applyNumberFormat="1" applyFont="1"/>
    <xf numFmtId="169" fontId="10" fillId="0" borderId="0" xfId="0" applyNumberFormat="1" applyFont="1"/>
    <xf numFmtId="0" fontId="12" fillId="0" borderId="9" xfId="4" applyFont="1" applyBorder="1" applyAlignment="1">
      <alignment horizontal="left" vertical="center" wrapText="1"/>
    </xf>
    <xf numFmtId="4" fontId="12" fillId="0" borderId="9" xfId="0" applyNumberFormat="1" applyFont="1" applyBorder="1" applyAlignment="1">
      <alignment horizontal="right" wrapText="1"/>
    </xf>
    <xf numFmtId="4" fontId="12" fillId="0" borderId="9" xfId="0" applyNumberFormat="1" applyFont="1" applyBorder="1" applyAlignment="1">
      <alignment horizontal="right"/>
    </xf>
    <xf numFmtId="40" fontId="12" fillId="0" borderId="9" xfId="0" applyNumberFormat="1" applyFont="1" applyBorder="1" applyAlignment="1">
      <alignment horizontal="right" vertical="top" wrapText="1"/>
    </xf>
    <xf numFmtId="0" fontId="12" fillId="0" borderId="10" xfId="5" applyFont="1" applyBorder="1" applyAlignment="1">
      <alignment horizontal="left" vertical="center" wrapText="1"/>
    </xf>
    <xf numFmtId="4" fontId="12" fillId="0" borderId="10" xfId="0" applyNumberFormat="1" applyFont="1" applyBorder="1" applyAlignment="1">
      <alignment horizontal="right" wrapText="1"/>
    </xf>
    <xf numFmtId="4" fontId="12" fillId="0" borderId="10" xfId="0" applyNumberFormat="1" applyFont="1" applyBorder="1" applyAlignment="1">
      <alignment horizontal="right"/>
    </xf>
    <xf numFmtId="40" fontId="12" fillId="0" borderId="10" xfId="0" applyNumberFormat="1" applyFont="1" applyBorder="1" applyAlignment="1">
      <alignment horizontal="right" vertical="top" wrapText="1"/>
    </xf>
    <xf numFmtId="0" fontId="12" fillId="0" borderId="10" xfId="4" applyFont="1" applyBorder="1" applyAlignment="1">
      <alignment horizontal="left" vertical="center" wrapText="1"/>
    </xf>
    <xf numFmtId="169" fontId="12" fillId="0" borderId="10" xfId="1" applyNumberFormat="1" applyFont="1" applyFill="1" applyBorder="1" applyAlignment="1">
      <alignment horizontal="right" vertical="top" wrapText="1"/>
    </xf>
    <xf numFmtId="4" fontId="12" fillId="0" borderId="13" xfId="0" applyNumberFormat="1" applyFont="1" applyBorder="1" applyAlignment="1">
      <alignment horizontal="right" wrapText="1"/>
    </xf>
    <xf numFmtId="4" fontId="12" fillId="0" borderId="13" xfId="0" applyNumberFormat="1" applyFont="1" applyBorder="1" applyAlignment="1">
      <alignment horizontal="right"/>
    </xf>
    <xf numFmtId="40" fontId="12" fillId="0" borderId="13" xfId="0" applyNumberFormat="1" applyFont="1" applyBorder="1" applyAlignment="1">
      <alignment horizontal="right" vertical="top" wrapText="1"/>
    </xf>
    <xf numFmtId="0" fontId="13" fillId="4" borderId="14" xfId="0" applyFont="1" applyFill="1" applyBorder="1" applyAlignment="1">
      <alignment horizontal="left"/>
    </xf>
    <xf numFmtId="4" fontId="13" fillId="4" borderId="14" xfId="0" applyNumberFormat="1" applyFont="1" applyFill="1" applyBorder="1" applyAlignment="1">
      <alignment horizontal="right" wrapText="1"/>
    </xf>
    <xf numFmtId="4" fontId="13" fillId="4" borderId="12" xfId="0" applyNumberFormat="1" applyFont="1" applyFill="1" applyBorder="1" applyAlignment="1">
      <alignment horizontal="right" wrapText="1"/>
    </xf>
    <xf numFmtId="4" fontId="17" fillId="0" borderId="0" xfId="0" applyNumberFormat="1" applyFont="1"/>
    <xf numFmtId="0" fontId="12" fillId="0" borderId="0" xfId="2" applyFont="1"/>
    <xf numFmtId="0" fontId="18" fillId="0" borderId="0" xfId="0" applyFont="1"/>
    <xf numFmtId="4" fontId="12" fillId="0" borderId="0" xfId="0" applyNumberFormat="1" applyFont="1"/>
    <xf numFmtId="0" fontId="12" fillId="0" borderId="0" xfId="0" applyFont="1" applyAlignment="1">
      <alignment vertical="center"/>
    </xf>
    <xf numFmtId="37" fontId="12" fillId="0" borderId="0" xfId="0" applyNumberFormat="1" applyFont="1" applyAlignment="1">
      <alignment horizontal="right"/>
    </xf>
    <xf numFmtId="0" fontId="10" fillId="0" borderId="0" xfId="0" applyFont="1" applyAlignment="1">
      <alignment vertical="center"/>
    </xf>
    <xf numFmtId="0" fontId="19" fillId="0" borderId="0" xfId="2" applyFont="1"/>
    <xf numFmtId="0" fontId="19" fillId="0" borderId="0" xfId="0" applyFont="1"/>
    <xf numFmtId="0" fontId="13" fillId="4" borderId="9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wrapText="1"/>
    </xf>
    <xf numFmtId="0" fontId="13" fillId="4" borderId="13" xfId="0" applyFont="1" applyFill="1" applyBorder="1" applyAlignment="1">
      <alignment horizontal="center" wrapText="1"/>
    </xf>
    <xf numFmtId="0" fontId="13" fillId="4" borderId="0" xfId="0" applyFont="1" applyFill="1" applyAlignment="1">
      <alignment horizontal="center" wrapText="1"/>
    </xf>
    <xf numFmtId="0" fontId="13" fillId="4" borderId="4" xfId="0" applyFont="1" applyFill="1" applyBorder="1" applyAlignment="1">
      <alignment horizontal="center"/>
    </xf>
    <xf numFmtId="4" fontId="19" fillId="0" borderId="0" xfId="2" applyNumberFormat="1" applyFont="1"/>
    <xf numFmtId="0" fontId="10" fillId="0" borderId="9" xfId="4" applyFont="1" applyBorder="1" applyAlignment="1">
      <alignment horizontal="left" vertical="center" wrapText="1"/>
    </xf>
    <xf numFmtId="0" fontId="10" fillId="0" borderId="10" xfId="5" applyFont="1" applyBorder="1" applyAlignment="1">
      <alignment horizontal="left" vertical="center" wrapText="1"/>
    </xf>
    <xf numFmtId="0" fontId="10" fillId="0" borderId="10" xfId="4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/>
    </xf>
    <xf numFmtId="4" fontId="12" fillId="0" borderId="5" xfId="0" applyNumberFormat="1" applyFont="1" applyBorder="1" applyAlignment="1">
      <alignment horizontal="right" wrapText="1"/>
    </xf>
    <xf numFmtId="4" fontId="12" fillId="0" borderId="0" xfId="0" applyNumberFormat="1" applyFont="1" applyAlignment="1">
      <alignment horizontal="right"/>
    </xf>
    <xf numFmtId="4" fontId="12" fillId="0" borderId="0" xfId="0" applyNumberFormat="1" applyFont="1" applyAlignment="1">
      <alignment horizontal="left"/>
    </xf>
    <xf numFmtId="4" fontId="15" fillId="0" borderId="0" xfId="2" applyNumberFormat="1" applyFont="1"/>
    <xf numFmtId="0" fontId="15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164" fontId="10" fillId="0" borderId="0" xfId="1" applyFont="1" applyFill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168" fontId="12" fillId="0" borderId="0" xfId="0" applyNumberFormat="1" applyFont="1" applyAlignment="1">
      <alignment horizontal="right" vertical="center"/>
    </xf>
    <xf numFmtId="0" fontId="13" fillId="4" borderId="15" xfId="0" applyFont="1" applyFill="1" applyBorder="1" applyAlignment="1">
      <alignment horizontal="center" vertical="center"/>
    </xf>
    <xf numFmtId="0" fontId="12" fillId="0" borderId="15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168" fontId="12" fillId="0" borderId="5" xfId="0" applyNumberFormat="1" applyFont="1" applyBorder="1" applyAlignment="1">
      <alignment horizontal="right" vertical="center"/>
    </xf>
    <xf numFmtId="0" fontId="13" fillId="4" borderId="14" xfId="0" applyFont="1" applyFill="1" applyBorder="1" applyAlignment="1">
      <alignment horizontal="center" vertical="center"/>
    </xf>
    <xf numFmtId="0" fontId="12" fillId="0" borderId="10" xfId="0" applyFont="1" applyBorder="1" applyAlignment="1">
      <alignment vertical="center"/>
    </xf>
    <xf numFmtId="4" fontId="12" fillId="0" borderId="4" xfId="0" applyNumberFormat="1" applyFont="1" applyBorder="1" applyAlignment="1">
      <alignment vertical="center"/>
    </xf>
    <xf numFmtId="2" fontId="12" fillId="0" borderId="10" xfId="0" applyNumberFormat="1" applyFont="1" applyBorder="1" applyAlignment="1">
      <alignment horizontal="right" vertical="center"/>
    </xf>
    <xf numFmtId="0" fontId="12" fillId="0" borderId="13" xfId="0" applyFont="1" applyBorder="1" applyAlignment="1">
      <alignment vertical="center"/>
    </xf>
    <xf numFmtId="4" fontId="12" fillId="0" borderId="6" xfId="0" applyNumberFormat="1" applyFont="1" applyBorder="1" applyAlignment="1">
      <alignment vertical="center"/>
    </xf>
    <xf numFmtId="2" fontId="12" fillId="0" borderId="13" xfId="0" applyNumberFormat="1" applyFont="1" applyBorder="1" applyAlignment="1">
      <alignment horizontal="right" vertical="center"/>
    </xf>
    <xf numFmtId="0" fontId="12" fillId="0" borderId="5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4" fontId="13" fillId="0" borderId="6" xfId="0" applyNumberFormat="1" applyFont="1" applyBorder="1" applyAlignment="1">
      <alignment vertical="center"/>
    </xf>
    <xf numFmtId="4" fontId="13" fillId="0" borderId="13" xfId="0" applyNumberFormat="1" applyFont="1" applyBorder="1" applyAlignment="1">
      <alignment vertical="center"/>
    </xf>
    <xf numFmtId="0" fontId="2" fillId="0" borderId="0" xfId="2"/>
    <xf numFmtId="17" fontId="2" fillId="0" borderId="9" xfId="1" applyNumberFormat="1" applyFont="1" applyFill="1" applyBorder="1" applyAlignment="1">
      <alignment horizontal="center" vertical="center"/>
    </xf>
    <xf numFmtId="17" fontId="2" fillId="0" borderId="10" xfId="1" applyNumberFormat="1" applyFont="1" applyFill="1" applyBorder="1" applyAlignment="1">
      <alignment horizontal="center" vertical="center"/>
    </xf>
    <xf numFmtId="17" fontId="2" fillId="0" borderId="13" xfId="1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167" fontId="2" fillId="0" borderId="9" xfId="1" applyNumberFormat="1" applyFont="1" applyFill="1" applyBorder="1" applyAlignment="1">
      <alignment horizontal="center" vertical="center"/>
    </xf>
    <xf numFmtId="167" fontId="2" fillId="0" borderId="10" xfId="1" applyNumberFormat="1" applyFont="1" applyFill="1" applyBorder="1" applyAlignment="1">
      <alignment horizontal="center" vertical="center"/>
    </xf>
    <xf numFmtId="167" fontId="2" fillId="0" borderId="13" xfId="1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65" fontId="2" fillId="0" borderId="2" xfId="1" applyNumberFormat="1" applyFont="1" applyFill="1" applyBorder="1" applyAlignment="1">
      <alignment horizontal="center"/>
    </xf>
    <xf numFmtId="165" fontId="2" fillId="0" borderId="3" xfId="1" applyNumberFormat="1" applyFont="1" applyFill="1" applyBorder="1" applyAlignment="1">
      <alignment horizontal="center"/>
    </xf>
    <xf numFmtId="165" fontId="2" fillId="0" borderId="7" xfId="1" applyNumberFormat="1" applyFont="1" applyFill="1" applyBorder="1" applyAlignment="1">
      <alignment horizontal="center"/>
    </xf>
    <xf numFmtId="165" fontId="2" fillId="0" borderId="8" xfId="1" applyNumberFormat="1" applyFont="1" applyFill="1" applyBorder="1" applyAlignment="1">
      <alignment horizontal="center"/>
    </xf>
    <xf numFmtId="165" fontId="2" fillId="0" borderId="11" xfId="1" applyNumberFormat="1" applyFont="1" applyFill="1" applyBorder="1" applyAlignment="1">
      <alignment horizontal="center"/>
    </xf>
    <xf numFmtId="165" fontId="2" fillId="0" borderId="12" xfId="1" applyNumberFormat="1" applyFont="1" applyFill="1" applyBorder="1" applyAlignment="1">
      <alignment horizontal="center"/>
    </xf>
    <xf numFmtId="164" fontId="4" fillId="0" borderId="9" xfId="0" applyNumberFormat="1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2" fillId="0" borderId="0" xfId="2" applyFont="1" applyAlignment="1">
      <alignment horizontal="center" wrapText="1"/>
    </xf>
    <xf numFmtId="0" fontId="12" fillId="0" borderId="7" xfId="0" applyFont="1" applyBorder="1" applyAlignment="1">
      <alignment horizontal="left"/>
    </xf>
    <xf numFmtId="0" fontId="13" fillId="4" borderId="9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0" fontId="13" fillId="4" borderId="15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5" fillId="4" borderId="9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horizontal="center" vertical="center"/>
    </xf>
    <xf numFmtId="0" fontId="15" fillId="4" borderId="15" xfId="0" applyFont="1" applyFill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center" vertical="center" wrapText="1"/>
    </xf>
    <xf numFmtId="0" fontId="15" fillId="4" borderId="12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3" fillId="4" borderId="15" xfId="0" applyFont="1" applyFill="1" applyBorder="1" applyAlignment="1">
      <alignment horizontal="center" vertical="center"/>
    </xf>
    <xf numFmtId="0" fontId="13" fillId="4" borderId="12" xfId="0" applyFont="1" applyFill="1" applyBorder="1" applyAlignment="1">
      <alignment horizontal="center" vertical="center"/>
    </xf>
    <xf numFmtId="164" fontId="12" fillId="0" borderId="15" xfId="1" applyFont="1" applyFill="1" applyBorder="1" applyAlignment="1">
      <alignment horizontal="right" vertical="center"/>
    </xf>
    <xf numFmtId="164" fontId="12" fillId="0" borderId="12" xfId="1" applyFont="1" applyFill="1" applyBorder="1" applyAlignment="1">
      <alignment horizontal="right" vertical="center"/>
    </xf>
    <xf numFmtId="0" fontId="13" fillId="4" borderId="13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7">
    <cellStyle name="Hiperlink 2" xfId="6" xr:uid="{582BB1D2-2E84-440A-A971-DDBC431F00B7}"/>
    <cellStyle name="Normal" xfId="0" builtinId="0"/>
    <cellStyle name="Normal 2" xfId="2" xr:uid="{B989138A-8DB3-4D86-BC08-6ECCCEE67AC4}"/>
    <cellStyle name="Normal 2 2" xfId="4" xr:uid="{19F210EE-8554-41A6-B093-3CCCFCC3A8D3}"/>
    <cellStyle name="Normal 3 2" xfId="5" xr:uid="{98567ADB-A1DE-448E-A19C-740622916FAD}"/>
    <cellStyle name="Vírgula" xfId="1" builtinId="3"/>
    <cellStyle name="Vírgula 2" xfId="3" xr:uid="{5EDF3F51-6F49-4421-80B3-B090F8FEE7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36</xdr:row>
      <xdr:rowOff>62865</xdr:rowOff>
    </xdr:from>
    <xdr:to>
      <xdr:col>1</xdr:col>
      <xdr:colOff>180975</xdr:colOff>
      <xdr:row>41</xdr:row>
      <xdr:rowOff>95250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C7678709-B502-42A1-8ACA-8FC57E98BB33}"/>
            </a:ext>
          </a:extLst>
        </xdr:cNvPr>
        <xdr:cNvSpPr txBox="1"/>
      </xdr:nvSpPr>
      <xdr:spPr>
        <a:xfrm>
          <a:off x="22860" y="6343650"/>
          <a:ext cx="2948940" cy="7581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Leonir Valmorbida</a:t>
          </a:r>
          <a:endParaRPr lang="pt-BR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Coordenadoria de Execução Orçamentária, Financeira e Contábil - DEF </a:t>
          </a:r>
          <a:endParaRPr lang="pt-BR">
            <a:effectLst/>
          </a:endParaRPr>
        </a:p>
        <a:p>
          <a:pPr>
            <a:lnSpc>
              <a:spcPts val="1000"/>
            </a:lnSpc>
          </a:pPr>
          <a:endParaRPr lang="pt-BR" sz="1100"/>
        </a:p>
      </xdr:txBody>
    </xdr:sp>
    <xdr:clientData/>
  </xdr:twoCellAnchor>
  <xdr:twoCellAnchor>
    <xdr:from>
      <xdr:col>1</xdr:col>
      <xdr:colOff>509481</xdr:colOff>
      <xdr:row>36</xdr:row>
      <xdr:rowOff>66675</xdr:rowOff>
    </xdr:from>
    <xdr:to>
      <xdr:col>4</xdr:col>
      <xdr:colOff>238125</xdr:colOff>
      <xdr:row>39</xdr:row>
      <xdr:rowOff>107053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A631BECF-AF2A-4621-9B50-53DC619CC049}"/>
            </a:ext>
          </a:extLst>
        </xdr:cNvPr>
        <xdr:cNvSpPr txBox="1"/>
      </xdr:nvSpPr>
      <xdr:spPr>
        <a:xfrm>
          <a:off x="3296496" y="6347460"/>
          <a:ext cx="2639484" cy="4747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Moacir Carneiro Junior</a:t>
          </a:r>
          <a:endParaRPr lang="pt-BR">
            <a:effectLst/>
          </a:endParaRPr>
        </a:p>
        <a:p>
          <a:pPr algn="ctr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Departamento  Econômico e Financeiro</a:t>
          </a:r>
          <a:endParaRPr lang="pt-BR" sz="1100"/>
        </a:p>
      </xdr:txBody>
    </xdr:sp>
    <xdr:clientData/>
  </xdr:twoCellAnchor>
  <xdr:twoCellAnchor>
    <xdr:from>
      <xdr:col>4</xdr:col>
      <xdr:colOff>476250</xdr:colOff>
      <xdr:row>36</xdr:row>
      <xdr:rowOff>22861</xdr:rowOff>
    </xdr:from>
    <xdr:to>
      <xdr:col>6</xdr:col>
      <xdr:colOff>571500</xdr:colOff>
      <xdr:row>39</xdr:row>
      <xdr:rowOff>47626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20E7EFD5-85DD-48AF-933D-7986140A9F6A}"/>
            </a:ext>
          </a:extLst>
        </xdr:cNvPr>
        <xdr:cNvSpPr txBox="1"/>
      </xdr:nvSpPr>
      <xdr:spPr>
        <a:xfrm>
          <a:off x="6179820" y="6305551"/>
          <a:ext cx="2194560" cy="4533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Maurício Cardoso Segundo </a:t>
          </a:r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Departamento de Auditoria Interna</a:t>
          </a:r>
          <a:endParaRPr lang="pt-BR">
            <a:effectLst/>
          </a:endParaRPr>
        </a:p>
        <a:p>
          <a:endParaRPr lang="pt-BR" sz="1100"/>
        </a:p>
      </xdr:txBody>
    </xdr:sp>
    <xdr:clientData/>
  </xdr:twoCellAnchor>
  <xdr:twoCellAnchor>
    <xdr:from>
      <xdr:col>8</xdr:col>
      <xdr:colOff>295276</xdr:colOff>
      <xdr:row>36</xdr:row>
      <xdr:rowOff>7196</xdr:rowOff>
    </xdr:from>
    <xdr:to>
      <xdr:col>10</xdr:col>
      <xdr:colOff>0</xdr:colOff>
      <xdr:row>39</xdr:row>
      <xdr:rowOff>76200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BB321D8D-CD84-466D-9A27-3982B6B8477F}"/>
            </a:ext>
          </a:extLst>
        </xdr:cNvPr>
        <xdr:cNvSpPr txBox="1"/>
      </xdr:nvSpPr>
      <xdr:spPr>
        <a:xfrm>
          <a:off x="10713721" y="6284171"/>
          <a:ext cx="2216543" cy="5052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Des. </a:t>
          </a:r>
          <a:r>
            <a:rPr lang="pt-B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Laurindo de Souza Netto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>
            <a:effectLst/>
          </a:endParaRPr>
        </a:p>
        <a:p>
          <a:pPr algn="ctr" rtl="0"/>
          <a:endParaRPr lang="pt-BR" sz="1100"/>
        </a:p>
      </xdr:txBody>
    </xdr:sp>
    <xdr:clientData/>
  </xdr:twoCellAnchor>
  <xdr:twoCellAnchor>
    <xdr:from>
      <xdr:col>6</xdr:col>
      <xdr:colOff>535305</xdr:colOff>
      <xdr:row>36</xdr:row>
      <xdr:rowOff>32385</xdr:rowOff>
    </xdr:from>
    <xdr:to>
      <xdr:col>8</xdr:col>
      <xdr:colOff>114300</xdr:colOff>
      <xdr:row>39</xdr:row>
      <xdr:rowOff>85725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FA552F0F-250B-4200-BBEB-918025BAC301}"/>
            </a:ext>
          </a:extLst>
        </xdr:cNvPr>
        <xdr:cNvSpPr txBox="1"/>
      </xdr:nvSpPr>
      <xdr:spPr>
        <a:xfrm>
          <a:off x="8338185" y="6313170"/>
          <a:ext cx="2192655" cy="4838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Mariana da Costa Turra Brandão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Secretária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>
            <a:effectLst/>
          </a:endParaRPr>
        </a:p>
        <a:p>
          <a:endParaRPr lang="pt-B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206375</xdr:colOff>
      <xdr:row>33</xdr:row>
      <xdr:rowOff>1588</xdr:rowOff>
    </xdr:from>
    <xdr:to>
      <xdr:col>0</xdr:col>
      <xdr:colOff>2778125</xdr:colOff>
      <xdr:row>37</xdr:row>
      <xdr:rowOff>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72507CA7-89DE-48ED-BADF-2E28A278D20B}"/>
            </a:ext>
          </a:extLst>
        </xdr:cNvPr>
        <xdr:cNvSpPr txBox="1"/>
      </xdr:nvSpPr>
      <xdr:spPr>
        <a:xfrm>
          <a:off x="210185" y="5739448"/>
          <a:ext cx="2567940" cy="63849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>
            <a:lnSpc>
              <a:spcPts val="1000"/>
            </a:lnSpc>
          </a:pP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Leonir Valmorbida</a:t>
          </a:r>
        </a:p>
        <a:p>
          <a:pPr algn="ctr" rtl="0">
            <a:lnSpc>
              <a:spcPts val="1000"/>
            </a:lnSpc>
          </a:pPr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Coordenadoria de Execução Orçamentária, Financeira e Contábil - DEF </a:t>
          </a:r>
          <a:endParaRPr lang="pt-BR" sz="1100" b="0"/>
        </a:p>
      </xdr:txBody>
    </xdr:sp>
    <xdr:clientData/>
  </xdr:twoCellAnchor>
  <xdr:twoCellAnchor>
    <xdr:from>
      <xdr:col>1</xdr:col>
      <xdr:colOff>22225</xdr:colOff>
      <xdr:row>32</xdr:row>
      <xdr:rowOff>125413</xdr:rowOff>
    </xdr:from>
    <xdr:to>
      <xdr:col>3</xdr:col>
      <xdr:colOff>361950</xdr:colOff>
      <xdr:row>37</xdr:row>
      <xdr:rowOff>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7BBC5EBD-EF0E-4252-94FE-7112D5FB4D48}"/>
            </a:ext>
          </a:extLst>
        </xdr:cNvPr>
        <xdr:cNvSpPr txBox="1"/>
      </xdr:nvSpPr>
      <xdr:spPr>
        <a:xfrm>
          <a:off x="3500755" y="5716588"/>
          <a:ext cx="2480945" cy="60039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Moacir Carneiro Junior</a:t>
          </a: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Departamento  Econômico e Financeiro </a:t>
          </a:r>
          <a:endParaRPr lang="pt-BR" sz="1100" b="0"/>
        </a:p>
      </xdr:txBody>
    </xdr:sp>
    <xdr:clientData/>
  </xdr:twoCellAnchor>
  <xdr:twoCellAnchor>
    <xdr:from>
      <xdr:col>3</xdr:col>
      <xdr:colOff>790575</xdr:colOff>
      <xdr:row>32</xdr:row>
      <xdr:rowOff>83820</xdr:rowOff>
    </xdr:from>
    <xdr:to>
      <xdr:col>6</xdr:col>
      <xdr:colOff>39688</xdr:colOff>
      <xdr:row>36</xdr:row>
      <xdr:rowOff>114300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283F3822-50C1-461F-B1AA-4CDDC3544B4D}"/>
            </a:ext>
          </a:extLst>
        </xdr:cNvPr>
        <xdr:cNvSpPr txBox="1"/>
      </xdr:nvSpPr>
      <xdr:spPr>
        <a:xfrm>
          <a:off x="6408420" y="5674995"/>
          <a:ext cx="2257108" cy="6115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Maurício Cardoso Segundo </a:t>
          </a:r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Departamento de Auditoria Interna</a:t>
          </a:r>
          <a:endParaRPr lang="pt-BR" sz="1100"/>
        </a:p>
      </xdr:txBody>
    </xdr:sp>
    <xdr:clientData/>
  </xdr:twoCellAnchor>
  <xdr:twoCellAnchor>
    <xdr:from>
      <xdr:col>7</xdr:col>
      <xdr:colOff>1320799</xdr:colOff>
      <xdr:row>32</xdr:row>
      <xdr:rowOff>22754</xdr:rowOff>
    </xdr:from>
    <xdr:to>
      <xdr:col>10</xdr:col>
      <xdr:colOff>139060</xdr:colOff>
      <xdr:row>35</xdr:row>
      <xdr:rowOff>57150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1F7DAAAA-C658-4A6F-818E-4AFEED263E40}"/>
            </a:ext>
          </a:extLst>
        </xdr:cNvPr>
        <xdr:cNvSpPr txBox="1"/>
      </xdr:nvSpPr>
      <xdr:spPr>
        <a:xfrm>
          <a:off x="11282044" y="5619644"/>
          <a:ext cx="2506341" cy="46873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Des. </a:t>
          </a:r>
          <a:r>
            <a:rPr lang="pt-B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Laurindo de Souza Netto</a:t>
          </a:r>
          <a:r>
            <a:rPr lang="pt-BR"/>
            <a:t> 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</a:t>
          </a:r>
          <a:r>
            <a:rPr lang="pt-BR"/>
            <a:t> </a:t>
          </a:r>
          <a:endParaRPr lang="pt-BR" sz="1100"/>
        </a:p>
      </xdr:txBody>
    </xdr:sp>
    <xdr:clientData/>
  </xdr:twoCellAnchor>
  <xdr:twoCellAnchor>
    <xdr:from>
      <xdr:col>6</xdr:col>
      <xdr:colOff>97156</xdr:colOff>
      <xdr:row>32</xdr:row>
      <xdr:rowOff>60007</xdr:rowOff>
    </xdr:from>
    <xdr:to>
      <xdr:col>7</xdr:col>
      <xdr:colOff>1101766</xdr:colOff>
      <xdr:row>36</xdr:row>
      <xdr:rowOff>9524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40631789-75B4-46BD-9CBA-080E94E7EC93}"/>
            </a:ext>
          </a:extLst>
        </xdr:cNvPr>
        <xdr:cNvSpPr txBox="1"/>
      </xdr:nvSpPr>
      <xdr:spPr>
        <a:xfrm>
          <a:off x="8726806" y="5656897"/>
          <a:ext cx="2334300" cy="52292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Mariana da Costa Turra Brandão</a:t>
          </a:r>
          <a:r>
            <a:rPr lang="pt-BR"/>
            <a:t> 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Secretária</a:t>
          </a:r>
          <a:r>
            <a:rPr lang="pt-BR"/>
            <a:t> </a:t>
          </a:r>
          <a:endParaRPr lang="pt-B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163513</xdr:rowOff>
    </xdr:from>
    <xdr:to>
      <xdr:col>0</xdr:col>
      <xdr:colOff>2571750</xdr:colOff>
      <xdr:row>29</xdr:row>
      <xdr:rowOff>85725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2688593-E222-43BC-90ED-B7D9AEC1CEF8}"/>
            </a:ext>
          </a:extLst>
        </xdr:cNvPr>
        <xdr:cNvSpPr txBox="1"/>
      </xdr:nvSpPr>
      <xdr:spPr>
        <a:xfrm>
          <a:off x="0" y="4794568"/>
          <a:ext cx="2575560" cy="51657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>
            <a:lnSpc>
              <a:spcPts val="1000"/>
            </a:lnSpc>
          </a:pP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Leonir Valmorbida</a:t>
          </a:r>
        </a:p>
        <a:p>
          <a:pPr algn="ctr" rtl="0">
            <a:lnSpc>
              <a:spcPts val="1000"/>
            </a:lnSpc>
          </a:pPr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Coordenadoria de Execução Orçamentária, Financeira e Contábil - DEF </a:t>
          </a:r>
          <a:endParaRPr lang="pt-BR" sz="1100" b="0"/>
        </a:p>
      </xdr:txBody>
    </xdr:sp>
    <xdr:clientData/>
  </xdr:twoCellAnchor>
  <xdr:twoCellAnchor>
    <xdr:from>
      <xdr:col>0</xdr:col>
      <xdr:colOff>2628902</xdr:colOff>
      <xdr:row>25</xdr:row>
      <xdr:rowOff>192088</xdr:rowOff>
    </xdr:from>
    <xdr:to>
      <xdr:col>1</xdr:col>
      <xdr:colOff>1647825</xdr:colOff>
      <xdr:row>29</xdr:row>
      <xdr:rowOff>76200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5155A705-0F17-4A94-8613-430B28BB6BE3}"/>
            </a:ext>
          </a:extLst>
        </xdr:cNvPr>
        <xdr:cNvSpPr txBox="1"/>
      </xdr:nvSpPr>
      <xdr:spPr>
        <a:xfrm>
          <a:off x="2628902" y="4794568"/>
          <a:ext cx="3230878" cy="50895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Moacir Carneiro Junior</a:t>
          </a: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Departamento  Econômico e Financeiro </a:t>
          </a:r>
          <a:endParaRPr lang="pt-BR" sz="1100" b="0"/>
        </a:p>
      </xdr:txBody>
    </xdr:sp>
    <xdr:clientData/>
  </xdr:twoCellAnchor>
  <xdr:twoCellAnchor>
    <xdr:from>
      <xdr:col>1</xdr:col>
      <xdr:colOff>1990725</xdr:colOff>
      <xdr:row>25</xdr:row>
      <xdr:rowOff>169545</xdr:rowOff>
    </xdr:from>
    <xdr:to>
      <xdr:col>2</xdr:col>
      <xdr:colOff>1971675</xdr:colOff>
      <xdr:row>29</xdr:row>
      <xdr:rowOff>66675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BCF55BB8-A59C-4AE6-803A-EC6479082D05}"/>
            </a:ext>
          </a:extLst>
        </xdr:cNvPr>
        <xdr:cNvSpPr txBox="1"/>
      </xdr:nvSpPr>
      <xdr:spPr>
        <a:xfrm>
          <a:off x="6202680" y="4791075"/>
          <a:ext cx="2263140" cy="504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Maurício Cardoso Segundo </a:t>
          </a:r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Departamento de Auditoria Interna</a:t>
          </a:r>
          <a:endParaRPr lang="pt-BR" sz="1100"/>
        </a:p>
      </xdr:txBody>
    </xdr:sp>
    <xdr:clientData/>
  </xdr:twoCellAnchor>
  <xdr:twoCellAnchor>
    <xdr:from>
      <xdr:col>1</xdr:col>
      <xdr:colOff>977897</xdr:colOff>
      <xdr:row>31</xdr:row>
      <xdr:rowOff>79904</xdr:rowOff>
    </xdr:from>
    <xdr:to>
      <xdr:col>2</xdr:col>
      <xdr:colOff>942974</xdr:colOff>
      <xdr:row>34</xdr:row>
      <xdr:rowOff>114300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1DD0F0E8-D497-4DDE-9EEB-6DDBA6FBE512}"/>
            </a:ext>
          </a:extLst>
        </xdr:cNvPr>
        <xdr:cNvSpPr txBox="1"/>
      </xdr:nvSpPr>
      <xdr:spPr>
        <a:xfrm>
          <a:off x="5193662" y="5596784"/>
          <a:ext cx="2243457" cy="46873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Des. </a:t>
          </a:r>
          <a:r>
            <a:rPr lang="pt-B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Laurindo de Souza Netto</a:t>
          </a:r>
          <a:r>
            <a:rPr lang="pt-BR"/>
            <a:t> 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</a:t>
          </a:r>
          <a:r>
            <a:rPr lang="pt-BR"/>
            <a:t> </a:t>
          </a:r>
          <a:endParaRPr lang="pt-BR" sz="1100"/>
        </a:p>
      </xdr:txBody>
    </xdr:sp>
    <xdr:clientData/>
  </xdr:twoCellAnchor>
  <xdr:twoCellAnchor>
    <xdr:from>
      <xdr:col>0</xdr:col>
      <xdr:colOff>1438276</xdr:colOff>
      <xdr:row>31</xdr:row>
      <xdr:rowOff>107633</xdr:rowOff>
    </xdr:from>
    <xdr:to>
      <xdr:col>0</xdr:col>
      <xdr:colOff>3819526</xdr:colOff>
      <xdr:row>35</xdr:row>
      <xdr:rowOff>38101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D808FAF4-B012-46DB-A1E6-D4E92C37E6C5}"/>
            </a:ext>
          </a:extLst>
        </xdr:cNvPr>
        <xdr:cNvSpPr txBox="1"/>
      </xdr:nvSpPr>
      <xdr:spPr>
        <a:xfrm>
          <a:off x="1440181" y="5626418"/>
          <a:ext cx="2377440" cy="50768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Mariana da Costa Turra Brandão</a:t>
          </a:r>
          <a:r>
            <a:rPr lang="pt-BR"/>
            <a:t> 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Secretária</a:t>
          </a:r>
          <a:r>
            <a:rPr lang="pt-BR"/>
            <a:t> </a:t>
          </a:r>
          <a:endParaRPr lang="pt-B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163513</xdr:rowOff>
    </xdr:from>
    <xdr:to>
      <xdr:col>0</xdr:col>
      <xdr:colOff>2571750</xdr:colOff>
      <xdr:row>30</xdr:row>
      <xdr:rowOff>85725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B8C86F8F-6A09-4E97-A38F-68ACB652BF4D}"/>
            </a:ext>
          </a:extLst>
        </xdr:cNvPr>
        <xdr:cNvSpPr txBox="1"/>
      </xdr:nvSpPr>
      <xdr:spPr>
        <a:xfrm>
          <a:off x="0" y="5244148"/>
          <a:ext cx="2575560" cy="62325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>
            <a:lnSpc>
              <a:spcPts val="1000"/>
            </a:lnSpc>
          </a:pP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Leonir Valmorbida</a:t>
          </a:r>
        </a:p>
        <a:p>
          <a:pPr algn="ctr" rtl="0">
            <a:lnSpc>
              <a:spcPts val="1000"/>
            </a:lnSpc>
          </a:pPr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Coordenadoria de Execução Orçamentária, Financeira e Contábil - DEF </a:t>
          </a:r>
          <a:endParaRPr lang="pt-BR" sz="1100" b="0"/>
        </a:p>
      </xdr:txBody>
    </xdr:sp>
    <xdr:clientData/>
  </xdr:twoCellAnchor>
  <xdr:twoCellAnchor>
    <xdr:from>
      <xdr:col>0</xdr:col>
      <xdr:colOff>2628902</xdr:colOff>
      <xdr:row>26</xdr:row>
      <xdr:rowOff>192088</xdr:rowOff>
    </xdr:from>
    <xdr:to>
      <xdr:col>1</xdr:col>
      <xdr:colOff>1647825</xdr:colOff>
      <xdr:row>30</xdr:row>
      <xdr:rowOff>76200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C10DEEC3-72EB-4C79-9326-59EC61E07C7C}"/>
            </a:ext>
          </a:extLst>
        </xdr:cNvPr>
        <xdr:cNvSpPr txBox="1"/>
      </xdr:nvSpPr>
      <xdr:spPr>
        <a:xfrm>
          <a:off x="2628902" y="5274628"/>
          <a:ext cx="3482338" cy="58515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Moacir Carneiro Junior</a:t>
          </a: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Departamento  Econômico e Financeiro </a:t>
          </a:r>
          <a:endParaRPr lang="pt-BR" sz="1100" b="0"/>
        </a:p>
      </xdr:txBody>
    </xdr:sp>
    <xdr:clientData/>
  </xdr:twoCellAnchor>
  <xdr:twoCellAnchor>
    <xdr:from>
      <xdr:col>1</xdr:col>
      <xdr:colOff>1990725</xdr:colOff>
      <xdr:row>26</xdr:row>
      <xdr:rowOff>169545</xdr:rowOff>
    </xdr:from>
    <xdr:to>
      <xdr:col>2</xdr:col>
      <xdr:colOff>1971675</xdr:colOff>
      <xdr:row>30</xdr:row>
      <xdr:rowOff>66675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D8EF37DD-BAB5-45D6-A997-A49E85B97B71}"/>
            </a:ext>
          </a:extLst>
        </xdr:cNvPr>
        <xdr:cNvSpPr txBox="1"/>
      </xdr:nvSpPr>
      <xdr:spPr>
        <a:xfrm>
          <a:off x="6454140" y="5255895"/>
          <a:ext cx="2270760" cy="5962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Maurício Cardoso Segundo </a:t>
          </a:r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Departamento de Auditoria Interna</a:t>
          </a:r>
          <a:endParaRPr lang="pt-BR" sz="1100"/>
        </a:p>
      </xdr:txBody>
    </xdr:sp>
    <xdr:clientData/>
  </xdr:twoCellAnchor>
  <xdr:twoCellAnchor>
    <xdr:from>
      <xdr:col>1</xdr:col>
      <xdr:colOff>977897</xdr:colOff>
      <xdr:row>32</xdr:row>
      <xdr:rowOff>79904</xdr:rowOff>
    </xdr:from>
    <xdr:to>
      <xdr:col>2</xdr:col>
      <xdr:colOff>942974</xdr:colOff>
      <xdr:row>35</xdr:row>
      <xdr:rowOff>114300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876FA298-120A-4E0B-9C47-D60CB9CD6966}"/>
            </a:ext>
          </a:extLst>
        </xdr:cNvPr>
        <xdr:cNvSpPr txBox="1"/>
      </xdr:nvSpPr>
      <xdr:spPr>
        <a:xfrm>
          <a:off x="5445122" y="6160664"/>
          <a:ext cx="2251077" cy="46873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Des. </a:t>
          </a:r>
          <a:r>
            <a:rPr lang="pt-B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Laurindo de Souza Netto</a:t>
          </a:r>
          <a:r>
            <a:rPr lang="pt-BR"/>
            <a:t> 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</a:t>
          </a:r>
          <a:r>
            <a:rPr lang="pt-BR"/>
            <a:t> </a:t>
          </a:r>
          <a:endParaRPr lang="pt-BR" sz="1100"/>
        </a:p>
      </xdr:txBody>
    </xdr:sp>
    <xdr:clientData/>
  </xdr:twoCellAnchor>
  <xdr:twoCellAnchor>
    <xdr:from>
      <xdr:col>0</xdr:col>
      <xdr:colOff>1438275</xdr:colOff>
      <xdr:row>32</xdr:row>
      <xdr:rowOff>107632</xdr:rowOff>
    </xdr:from>
    <xdr:to>
      <xdr:col>0</xdr:col>
      <xdr:colOff>3771900</xdr:colOff>
      <xdr:row>36</xdr:row>
      <xdr:rowOff>66674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2D9219FF-3696-4785-A234-EBACF5309C73}"/>
            </a:ext>
          </a:extLst>
        </xdr:cNvPr>
        <xdr:cNvSpPr txBox="1"/>
      </xdr:nvSpPr>
      <xdr:spPr>
        <a:xfrm>
          <a:off x="1440180" y="6190297"/>
          <a:ext cx="2331720" cy="5381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Mariana da Costa Turra Brandão</a:t>
          </a:r>
          <a:r>
            <a:rPr lang="pt-BR"/>
            <a:t> 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Secretária</a:t>
          </a:r>
          <a:r>
            <a:rPr lang="pt-BR"/>
            <a:t> </a:t>
          </a:r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58490-FD45-476A-8A7E-A3627384D129}">
  <sheetPr>
    <pageSetUpPr fitToPage="1"/>
  </sheetPr>
  <dimension ref="A1:T62"/>
  <sheetViews>
    <sheetView view="pageBreakPreview" topLeftCell="D4" zoomScaleNormal="100" zoomScaleSheetLayoutView="100" workbookViewId="0">
      <selection activeCell="J25" sqref="J25"/>
    </sheetView>
  </sheetViews>
  <sheetFormatPr defaultColWidth="9.140625" defaultRowHeight="11.25" customHeight="1" x14ac:dyDescent="0.2"/>
  <cols>
    <col min="1" max="1" width="42.5703125" style="5" customWidth="1"/>
    <col min="2" max="2" width="18.140625" style="88" customWidth="1"/>
    <col min="3" max="5" width="16.42578125" style="88" customWidth="1"/>
    <col min="6" max="6" width="17" style="88" customWidth="1"/>
    <col min="7" max="8" width="16.42578125" style="88" customWidth="1"/>
    <col min="9" max="9" width="16.85546875" style="88" bestFit="1" customWidth="1"/>
    <col min="10" max="13" width="16.85546875" style="88" customWidth="1"/>
    <col min="14" max="14" width="0.140625" style="88" customWidth="1"/>
    <col min="15" max="15" width="18.42578125" style="88" customWidth="1"/>
    <col min="16" max="16" width="16.140625" style="89" customWidth="1"/>
    <col min="17" max="17" width="18.42578125" style="4" bestFit="1" customWidth="1"/>
    <col min="18" max="18" width="15.5703125" style="5" bestFit="1" customWidth="1"/>
    <col min="19" max="19" width="16.140625" style="5" bestFit="1" customWidth="1"/>
    <col min="20" max="20" width="15" style="5" bestFit="1" customWidth="1"/>
    <col min="21" max="16384" width="9.140625" style="5"/>
  </cols>
  <sheetData>
    <row r="1" spans="1:20" ht="16.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spans="1:20" ht="12.75" customHeight="1" x14ac:dyDescent="0.2">
      <c r="A2" s="183" t="s">
        <v>1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5"/>
    </row>
    <row r="3" spans="1:20" ht="12.75" customHeight="1" x14ac:dyDescent="0.2">
      <c r="A3" s="183" t="s">
        <v>2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5"/>
    </row>
    <row r="4" spans="1:20" ht="12.75" customHeight="1" x14ac:dyDescent="0.2">
      <c r="A4" s="183" t="s">
        <v>3</v>
      </c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5"/>
    </row>
    <row r="5" spans="1:20" ht="12.75" customHeight="1" x14ac:dyDescent="0.2">
      <c r="A5" s="186" t="s">
        <v>4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8"/>
    </row>
    <row r="6" spans="1:20" ht="12.75" customHeight="1" x14ac:dyDescent="0.2">
      <c r="A6" s="183" t="s">
        <v>5</v>
      </c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5"/>
    </row>
    <row r="7" spans="1:20" ht="12.75" customHeight="1" x14ac:dyDescent="0.2">
      <c r="A7" s="183" t="s">
        <v>6</v>
      </c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5"/>
    </row>
    <row r="8" spans="1:20" ht="15" customHeight="1" x14ac:dyDescent="0.2">
      <c r="A8" s="9" t="s">
        <v>7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1">
        <v>1</v>
      </c>
    </row>
    <row r="9" spans="1:20" ht="15" customHeight="1" x14ac:dyDescent="0.2">
      <c r="A9" s="195" t="s">
        <v>8</v>
      </c>
      <c r="B9" s="198" t="s">
        <v>9</v>
      </c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9"/>
    </row>
    <row r="10" spans="1:20" ht="15" customHeight="1" x14ac:dyDescent="0.2">
      <c r="A10" s="196"/>
      <c r="B10" s="200" t="s">
        <v>10</v>
      </c>
      <c r="C10" s="200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1"/>
    </row>
    <row r="11" spans="1:20" ht="15" customHeight="1" x14ac:dyDescent="0.2">
      <c r="A11" s="196"/>
      <c r="B11" s="202" t="s">
        <v>11</v>
      </c>
      <c r="C11" s="202"/>
      <c r="D11" s="202"/>
      <c r="E11" s="202"/>
      <c r="F11" s="202"/>
      <c r="G11" s="202"/>
      <c r="H11" s="202"/>
      <c r="I11" s="202"/>
      <c r="J11" s="202"/>
      <c r="K11" s="202"/>
      <c r="L11" s="202"/>
      <c r="M11" s="202"/>
      <c r="N11" s="202"/>
      <c r="O11" s="203"/>
      <c r="P11" s="204" t="s">
        <v>12</v>
      </c>
    </row>
    <row r="12" spans="1:20" ht="15" customHeight="1" x14ac:dyDescent="0.2">
      <c r="A12" s="196"/>
      <c r="B12" s="180">
        <v>44562</v>
      </c>
      <c r="C12" s="180">
        <v>44593</v>
      </c>
      <c r="D12" s="180">
        <v>44621</v>
      </c>
      <c r="E12" s="180">
        <v>44652</v>
      </c>
      <c r="F12" s="180">
        <v>44682</v>
      </c>
      <c r="G12" s="180">
        <v>44713</v>
      </c>
      <c r="H12" s="180">
        <v>44743</v>
      </c>
      <c r="I12" s="180">
        <v>44774</v>
      </c>
      <c r="J12" s="180">
        <v>44805</v>
      </c>
      <c r="K12" s="180">
        <v>44835</v>
      </c>
      <c r="L12" s="180">
        <v>44866</v>
      </c>
      <c r="M12" s="180">
        <v>44896</v>
      </c>
      <c r="N12" s="189"/>
      <c r="O12" s="12" t="s">
        <v>13</v>
      </c>
      <c r="P12" s="205"/>
    </row>
    <row r="13" spans="1:20" ht="15" customHeight="1" x14ac:dyDescent="0.2">
      <c r="A13" s="196"/>
      <c r="B13" s="181"/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90"/>
      <c r="O13" s="13" t="s">
        <v>14</v>
      </c>
      <c r="P13" s="205"/>
    </row>
    <row r="14" spans="1:20" ht="15" customHeight="1" x14ac:dyDescent="0.2">
      <c r="A14" s="196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90"/>
      <c r="O14" s="13" t="s">
        <v>15</v>
      </c>
      <c r="P14" s="205"/>
    </row>
    <row r="15" spans="1:20" ht="15" customHeight="1" x14ac:dyDescent="0.2">
      <c r="A15" s="197"/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91"/>
      <c r="O15" s="14" t="s">
        <v>16</v>
      </c>
      <c r="P15" s="15" t="s">
        <v>17</v>
      </c>
    </row>
    <row r="16" spans="1:20" s="23" customFormat="1" ht="15" customHeight="1" x14ac:dyDescent="0.2">
      <c r="A16" s="16" t="s">
        <v>18</v>
      </c>
      <c r="B16" s="17">
        <v>221393423.71000001</v>
      </c>
      <c r="C16" s="17">
        <v>199971085.11000001</v>
      </c>
      <c r="D16" s="17">
        <v>199846742.33000001</v>
      </c>
      <c r="E16" s="17">
        <v>211500964.70999998</v>
      </c>
      <c r="F16" s="17">
        <v>203464300.01999998</v>
      </c>
      <c r="G16" s="17">
        <v>206898275.01999998</v>
      </c>
      <c r="H16" s="17">
        <v>217352658.93000001</v>
      </c>
      <c r="I16" s="17">
        <v>220077170.12</v>
      </c>
      <c r="J16" s="17">
        <v>215375883.03</v>
      </c>
      <c r="K16" s="17">
        <v>222449919.84999996</v>
      </c>
      <c r="L16" s="17">
        <v>183779502.84999999</v>
      </c>
      <c r="M16" s="17">
        <v>329040771.59000003</v>
      </c>
      <c r="N16" s="17"/>
      <c r="O16" s="18">
        <v>2631150697.27</v>
      </c>
      <c r="P16" s="19">
        <v>375778910.94</v>
      </c>
      <c r="Q16" s="20"/>
      <c r="R16" s="21"/>
      <c r="S16" s="22"/>
      <c r="T16" s="21"/>
    </row>
    <row r="17" spans="1:20" ht="15" customHeight="1" x14ac:dyDescent="0.2">
      <c r="A17" s="24" t="s">
        <v>19</v>
      </c>
      <c r="B17" s="19">
        <v>167295714.59</v>
      </c>
      <c r="C17" s="19">
        <v>146765615.23000002</v>
      </c>
      <c r="D17" s="19">
        <v>144619148.01000002</v>
      </c>
      <c r="E17" s="19">
        <v>155072285.78999999</v>
      </c>
      <c r="F17" s="19">
        <v>148514280.27999997</v>
      </c>
      <c r="G17" s="19">
        <v>151030765.09999999</v>
      </c>
      <c r="H17" s="19">
        <v>162639570.73000002</v>
      </c>
      <c r="I17" s="19">
        <v>163787843.21000001</v>
      </c>
      <c r="J17" s="19">
        <v>158895757.41</v>
      </c>
      <c r="K17" s="19">
        <v>164928847.78999999</v>
      </c>
      <c r="L17" s="19">
        <v>169918879.32999998</v>
      </c>
      <c r="M17" s="19">
        <v>222160518.49000001</v>
      </c>
      <c r="N17" s="19"/>
      <c r="O17" s="25">
        <v>1955629225.9599998</v>
      </c>
      <c r="P17" s="26">
        <v>366074126.73000002</v>
      </c>
      <c r="Q17" s="27"/>
      <c r="R17" s="21"/>
      <c r="S17" s="4"/>
      <c r="T17" s="40"/>
    </row>
    <row r="18" spans="1:20" ht="25.5" x14ac:dyDescent="0.2">
      <c r="A18" s="28" t="s">
        <v>20</v>
      </c>
      <c r="B18" s="26">
        <v>144112721.21000001</v>
      </c>
      <c r="C18" s="26">
        <v>123665173.79000001</v>
      </c>
      <c r="D18" s="26">
        <v>121524595.23000002</v>
      </c>
      <c r="E18" s="26">
        <v>130816710.89</v>
      </c>
      <c r="F18" s="26">
        <v>125118947.25999998</v>
      </c>
      <c r="G18" s="26">
        <v>127254206.38</v>
      </c>
      <c r="H18" s="26">
        <v>139019639.81</v>
      </c>
      <c r="I18" s="26">
        <v>139375522.65000001</v>
      </c>
      <c r="J18" s="26">
        <v>134437522.53999999</v>
      </c>
      <c r="K18" s="26">
        <v>140372735.56</v>
      </c>
      <c r="L18" s="26">
        <v>145301557.88</v>
      </c>
      <c r="M18" s="26">
        <v>172535171.94</v>
      </c>
      <c r="N18" s="26"/>
      <c r="O18" s="29">
        <v>1643534505.1399999</v>
      </c>
      <c r="P18" s="26">
        <v>366074126.73000002</v>
      </c>
      <c r="Q18" s="27"/>
      <c r="R18" s="21"/>
    </row>
    <row r="19" spans="1:20" ht="15" customHeight="1" x14ac:dyDescent="0.2">
      <c r="A19" s="30" t="s">
        <v>21</v>
      </c>
      <c r="B19" s="26">
        <v>23182993.379999999</v>
      </c>
      <c r="C19" s="26">
        <v>23100441.440000001</v>
      </c>
      <c r="D19" s="26">
        <v>23094552.780000001</v>
      </c>
      <c r="E19" s="26">
        <v>24255574.899999999</v>
      </c>
      <c r="F19" s="26">
        <v>23395333.02</v>
      </c>
      <c r="G19" s="26">
        <v>23776558.719999999</v>
      </c>
      <c r="H19" s="26">
        <v>23619930.920000002</v>
      </c>
      <c r="I19" s="26">
        <v>24412320.559999999</v>
      </c>
      <c r="J19" s="26">
        <v>24458234.869999997</v>
      </c>
      <c r="K19" s="26">
        <v>24556112.23</v>
      </c>
      <c r="L19" s="26">
        <v>24617321.449999999</v>
      </c>
      <c r="M19" s="26">
        <v>49625346.549999997</v>
      </c>
      <c r="N19" s="26"/>
      <c r="O19" s="29">
        <v>312094720.81999999</v>
      </c>
      <c r="P19" s="26"/>
      <c r="Q19" s="27"/>
      <c r="R19" s="21"/>
    </row>
    <row r="20" spans="1:20" ht="15" customHeight="1" x14ac:dyDescent="0.2">
      <c r="A20" s="24" t="s">
        <v>22</v>
      </c>
      <c r="B20" s="19">
        <v>54097709.119999997</v>
      </c>
      <c r="C20" s="19">
        <v>53205469.879999995</v>
      </c>
      <c r="D20" s="19">
        <v>55227594.319999993</v>
      </c>
      <c r="E20" s="19">
        <v>56428678.920000002</v>
      </c>
      <c r="F20" s="19">
        <v>54950019.739999995</v>
      </c>
      <c r="G20" s="19">
        <v>55867509.920000002</v>
      </c>
      <c r="H20" s="19">
        <v>54713088.200000003</v>
      </c>
      <c r="I20" s="19">
        <v>56289326.909999996</v>
      </c>
      <c r="J20" s="19">
        <v>55937810.830000006</v>
      </c>
      <c r="K20" s="19">
        <v>57149242.420000002</v>
      </c>
      <c r="L20" s="19">
        <v>13860623.52</v>
      </c>
      <c r="M20" s="19">
        <v>106140246.93000001</v>
      </c>
      <c r="N20" s="19"/>
      <c r="O20" s="25">
        <v>673867320.71000004</v>
      </c>
      <c r="P20" s="26">
        <v>8500000</v>
      </c>
      <c r="Q20" s="27"/>
      <c r="R20" s="21"/>
    </row>
    <row r="21" spans="1:20" ht="15" customHeight="1" x14ac:dyDescent="0.2">
      <c r="A21" s="30" t="s">
        <v>23</v>
      </c>
      <c r="B21" s="26">
        <v>40233832.789999999</v>
      </c>
      <c r="C21" s="26">
        <v>39874218.140000001</v>
      </c>
      <c r="D21" s="26">
        <v>40538677.909999996</v>
      </c>
      <c r="E21" s="26">
        <v>42682409.100000001</v>
      </c>
      <c r="F21" s="26">
        <v>40943007.149999999</v>
      </c>
      <c r="G21" s="26">
        <v>41281651.159999996</v>
      </c>
      <c r="H21" s="26">
        <v>40773176.25</v>
      </c>
      <c r="I21" s="26">
        <v>41913063.039999999</v>
      </c>
      <c r="J21" s="26">
        <v>41465708.110000007</v>
      </c>
      <c r="K21" s="26">
        <v>42602817.420000002</v>
      </c>
      <c r="L21" s="26">
        <v>7187275.6700000018</v>
      </c>
      <c r="M21" s="26">
        <v>78708093.970000014</v>
      </c>
      <c r="N21" s="26"/>
      <c r="O21" s="29">
        <v>498203930.7100001</v>
      </c>
      <c r="P21" s="26">
        <v>8500000</v>
      </c>
      <c r="Q21" s="27"/>
      <c r="R21" s="21"/>
    </row>
    <row r="22" spans="1:20" ht="15" customHeight="1" x14ac:dyDescent="0.2">
      <c r="A22" s="30" t="s">
        <v>24</v>
      </c>
      <c r="B22" s="26">
        <v>13863876.33</v>
      </c>
      <c r="C22" s="26">
        <v>13331251.739999998</v>
      </c>
      <c r="D22" s="26">
        <v>14688916.41</v>
      </c>
      <c r="E22" s="26">
        <v>13746269.82</v>
      </c>
      <c r="F22" s="26">
        <v>14007012.59</v>
      </c>
      <c r="G22" s="26">
        <v>14585858.760000002</v>
      </c>
      <c r="H22" s="26">
        <v>13939911.950000001</v>
      </c>
      <c r="I22" s="26">
        <v>14376263.869999997</v>
      </c>
      <c r="J22" s="26">
        <v>14472102.719999999</v>
      </c>
      <c r="K22" s="26">
        <v>14546425</v>
      </c>
      <c r="L22" s="26">
        <v>6673347.8499999987</v>
      </c>
      <c r="M22" s="26">
        <v>27432152.960000001</v>
      </c>
      <c r="N22" s="26"/>
      <c r="O22" s="29">
        <v>175663390</v>
      </c>
      <c r="P22" s="26">
        <v>0</v>
      </c>
      <c r="Q22" s="27"/>
      <c r="R22" s="21"/>
    </row>
    <row r="23" spans="1:20" ht="51" x14ac:dyDescent="0.2">
      <c r="A23" s="31" t="s">
        <v>25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542314.79</v>
      </c>
      <c r="K23" s="19">
        <v>371829.64</v>
      </c>
      <c r="L23" s="19">
        <v>0</v>
      </c>
      <c r="M23" s="19">
        <v>740006.17</v>
      </c>
      <c r="N23" s="19"/>
      <c r="O23" s="25">
        <v>1654150.6</v>
      </c>
      <c r="P23" s="26">
        <v>1204784.21</v>
      </c>
      <c r="R23" s="21"/>
    </row>
    <row r="24" spans="1:20" ht="25.5" x14ac:dyDescent="0.2">
      <c r="A24" s="31" t="s">
        <v>26</v>
      </c>
      <c r="B24" s="26">
        <v>0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/>
      <c r="O24" s="25">
        <v>0</v>
      </c>
      <c r="P24" s="26"/>
      <c r="R24" s="21"/>
    </row>
    <row r="25" spans="1:20" s="38" customFormat="1" ht="29.25" customHeight="1" x14ac:dyDescent="0.2">
      <c r="A25" s="32" t="s">
        <v>27</v>
      </c>
      <c r="B25" s="33">
        <v>49501524.689999998</v>
      </c>
      <c r="C25" s="33">
        <v>34035329.530000001</v>
      </c>
      <c r="D25" s="33">
        <v>35175052.189999998</v>
      </c>
      <c r="E25" s="33">
        <v>34567772.43</v>
      </c>
      <c r="F25" s="33">
        <v>35118570.68</v>
      </c>
      <c r="G25" s="33">
        <v>35171777.830000006</v>
      </c>
      <c r="H25" s="33">
        <v>39372697.880000003</v>
      </c>
      <c r="I25" s="33">
        <v>41049649.75</v>
      </c>
      <c r="J25" s="33">
        <v>34735378.310000002</v>
      </c>
      <c r="K25" s="33">
        <v>40447992.229999997</v>
      </c>
      <c r="L25" s="33">
        <v>34849183.420000002</v>
      </c>
      <c r="M25" s="33">
        <v>93146000.670000017</v>
      </c>
      <c r="N25" s="33"/>
      <c r="O25" s="34">
        <v>507170929.61000001</v>
      </c>
      <c r="P25" s="35">
        <v>374574126.73000002</v>
      </c>
      <c r="Q25" s="36"/>
      <c r="R25" s="37"/>
    </row>
    <row r="26" spans="1:20" ht="24.75" customHeight="1" x14ac:dyDescent="0.2">
      <c r="A26" s="39" t="s">
        <v>28</v>
      </c>
      <c r="B26" s="26">
        <v>15900675.34</v>
      </c>
      <c r="C26" s="26">
        <v>975874.21</v>
      </c>
      <c r="D26" s="26">
        <v>659941.54</v>
      </c>
      <c r="E26" s="26">
        <v>33544.649999999994</v>
      </c>
      <c r="F26" s="26">
        <v>1470268.68</v>
      </c>
      <c r="G26" s="26">
        <v>194998.37</v>
      </c>
      <c r="H26" s="26">
        <v>5378110.8700000001</v>
      </c>
      <c r="I26" s="26">
        <v>6627336.7800000003</v>
      </c>
      <c r="J26" s="26">
        <v>983208.09000000008</v>
      </c>
      <c r="K26" s="26">
        <v>1108137.77</v>
      </c>
      <c r="L26" s="26">
        <v>2313571.7200000002</v>
      </c>
      <c r="M26" s="26">
        <v>8007318.25</v>
      </c>
      <c r="N26" s="26"/>
      <c r="O26" s="29">
        <v>43652986.270000003</v>
      </c>
      <c r="P26" s="26">
        <v>374574126.73000002</v>
      </c>
      <c r="Q26" s="20"/>
      <c r="R26" s="37"/>
    </row>
    <row r="27" spans="1:20" ht="24" customHeight="1" x14ac:dyDescent="0.2">
      <c r="A27" s="39" t="s">
        <v>29</v>
      </c>
      <c r="B27" s="26">
        <v>0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/>
      <c r="O27" s="29">
        <v>0</v>
      </c>
      <c r="P27" s="26"/>
      <c r="R27" s="21"/>
    </row>
    <row r="28" spans="1:20" ht="24" customHeight="1" x14ac:dyDescent="0.2">
      <c r="A28" s="39" t="s">
        <v>30</v>
      </c>
      <c r="B28" s="26">
        <v>287326.96999999997</v>
      </c>
      <c r="C28" s="26">
        <v>477055.08</v>
      </c>
      <c r="D28" s="26">
        <v>305932.06</v>
      </c>
      <c r="E28" s="26">
        <v>300000</v>
      </c>
      <c r="F28" s="26">
        <v>321418.07</v>
      </c>
      <c r="G28" s="26">
        <v>607489.69999999995</v>
      </c>
      <c r="H28" s="26">
        <v>820708.01</v>
      </c>
      <c r="I28" s="26">
        <v>470877.96</v>
      </c>
      <c r="J28" s="26">
        <v>379359.16000000003</v>
      </c>
      <c r="K28" s="26">
        <v>4820137.5200000005</v>
      </c>
      <c r="L28" s="26">
        <v>13681304.6</v>
      </c>
      <c r="M28" s="26">
        <v>19455528.380000003</v>
      </c>
      <c r="N28" s="26"/>
      <c r="O28" s="29">
        <v>41927137.510000005</v>
      </c>
      <c r="P28" s="26"/>
      <c r="R28" s="21"/>
      <c r="S28" s="40"/>
      <c r="T28" s="41"/>
    </row>
    <row r="29" spans="1:20" ht="25.5" x14ac:dyDescent="0.2">
      <c r="A29" s="42" t="s">
        <v>31</v>
      </c>
      <c r="B29" s="43">
        <v>33313522.379999995</v>
      </c>
      <c r="C29" s="43">
        <v>32582400.239999998</v>
      </c>
      <c r="D29" s="43">
        <v>34209178.589999996</v>
      </c>
      <c r="E29" s="43">
        <v>34234227.780000001</v>
      </c>
      <c r="F29" s="43">
        <v>33326883.93</v>
      </c>
      <c r="G29" s="43">
        <v>34369289.760000005</v>
      </c>
      <c r="H29" s="43">
        <v>33173879.000000004</v>
      </c>
      <c r="I29" s="43">
        <v>33951435.009999998</v>
      </c>
      <c r="J29" s="43">
        <v>33372811.059999999</v>
      </c>
      <c r="K29" s="43">
        <v>34519716.939999998</v>
      </c>
      <c r="L29" s="43">
        <v>18854307.099999998</v>
      </c>
      <c r="M29" s="43">
        <v>65683154.040000007</v>
      </c>
      <c r="N29" s="43"/>
      <c r="O29" s="43">
        <v>421590805.83000004</v>
      </c>
      <c r="P29" s="43"/>
      <c r="R29" s="21"/>
      <c r="T29" s="41"/>
    </row>
    <row r="30" spans="1:20" ht="15" customHeight="1" x14ac:dyDescent="0.2">
      <c r="A30" s="44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29"/>
      <c r="P30" s="26"/>
      <c r="R30" s="21"/>
    </row>
    <row r="31" spans="1:20" ht="15" customHeight="1" x14ac:dyDescent="0.2">
      <c r="A31" s="45" t="s">
        <v>32</v>
      </c>
      <c r="B31" s="46">
        <v>171891899.02000001</v>
      </c>
      <c r="C31" s="46">
        <v>165935755.58000001</v>
      </c>
      <c r="D31" s="46">
        <v>164671690.14000002</v>
      </c>
      <c r="E31" s="46">
        <v>176933192.27999997</v>
      </c>
      <c r="F31" s="46">
        <v>168345729.33999997</v>
      </c>
      <c r="G31" s="46">
        <v>171726497.18999997</v>
      </c>
      <c r="H31" s="46">
        <v>177979961.05000001</v>
      </c>
      <c r="I31" s="46">
        <v>179027520.37</v>
      </c>
      <c r="J31" s="46">
        <v>180640504.72</v>
      </c>
      <c r="K31" s="46">
        <v>182001927.61999997</v>
      </c>
      <c r="L31" s="46">
        <v>148930319.43000001</v>
      </c>
      <c r="M31" s="46">
        <v>235894770.92000002</v>
      </c>
      <c r="N31" s="46">
        <v>0</v>
      </c>
      <c r="O31" s="47">
        <v>2123979767.6599998</v>
      </c>
      <c r="P31" s="48">
        <v>1204784.2099999785</v>
      </c>
      <c r="R31" s="21"/>
    </row>
    <row r="32" spans="1:20" ht="15" customHeight="1" x14ac:dyDescent="0.2">
      <c r="A32" s="49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1"/>
      <c r="O32" s="51"/>
      <c r="P32" s="52"/>
      <c r="R32" s="21"/>
    </row>
    <row r="33" spans="1:18" ht="15" customHeight="1" x14ac:dyDescent="0.2">
      <c r="A33" s="53" t="s">
        <v>33</v>
      </c>
      <c r="B33" s="54"/>
      <c r="C33" s="54"/>
      <c r="D33" s="54"/>
      <c r="E33" s="54"/>
      <c r="F33" s="55" t="s">
        <v>34</v>
      </c>
      <c r="G33" s="54"/>
      <c r="H33" s="54"/>
      <c r="I33" s="54"/>
      <c r="J33" s="54"/>
      <c r="K33" s="54"/>
      <c r="L33" s="54"/>
      <c r="M33" s="54"/>
      <c r="N33" s="56"/>
      <c r="O33" s="56"/>
      <c r="P33" s="57" t="s">
        <v>35</v>
      </c>
      <c r="R33" s="21"/>
    </row>
    <row r="34" spans="1:18" ht="15" customHeight="1" x14ac:dyDescent="0.2">
      <c r="A34" s="58" t="s">
        <v>36</v>
      </c>
      <c r="B34" s="59"/>
      <c r="C34" s="59"/>
      <c r="D34" s="59"/>
      <c r="E34" s="59"/>
      <c r="F34" s="60">
        <v>55765095408.089996</v>
      </c>
      <c r="G34" s="59"/>
      <c r="H34" s="59"/>
      <c r="I34" s="59"/>
      <c r="J34" s="59"/>
      <c r="K34" s="59"/>
      <c r="L34" s="59"/>
      <c r="M34" s="59"/>
      <c r="N34" s="59"/>
      <c r="O34" s="59"/>
      <c r="P34" s="61">
        <v>0</v>
      </c>
      <c r="R34" s="21"/>
    </row>
    <row r="35" spans="1:18" ht="15" customHeight="1" x14ac:dyDescent="0.2">
      <c r="A35" s="58" t="s">
        <v>37</v>
      </c>
      <c r="B35" s="59"/>
      <c r="C35" s="59"/>
      <c r="D35" s="59"/>
      <c r="E35" s="59"/>
      <c r="F35" s="60">
        <v>21547229</v>
      </c>
      <c r="G35" s="59"/>
      <c r="H35" s="59"/>
      <c r="I35" s="59"/>
      <c r="J35" s="59"/>
      <c r="K35" s="59"/>
      <c r="L35" s="59"/>
      <c r="M35" s="59"/>
      <c r="N35" s="59"/>
      <c r="O35" s="59"/>
      <c r="P35" s="61"/>
      <c r="R35" s="21"/>
    </row>
    <row r="36" spans="1:18" ht="15" customHeight="1" x14ac:dyDescent="0.2">
      <c r="A36" s="58" t="s">
        <v>38</v>
      </c>
      <c r="B36" s="59"/>
      <c r="C36" s="59"/>
      <c r="D36" s="59"/>
      <c r="E36" s="59"/>
      <c r="F36" s="60">
        <v>0</v>
      </c>
      <c r="G36" s="59"/>
      <c r="H36" s="59"/>
      <c r="I36" s="59"/>
      <c r="J36" s="59"/>
      <c r="K36" s="59"/>
      <c r="L36" s="59"/>
      <c r="M36" s="59"/>
      <c r="N36" s="59"/>
      <c r="O36" s="59"/>
      <c r="P36" s="61">
        <v>0</v>
      </c>
      <c r="R36" s="21"/>
    </row>
    <row r="37" spans="1:18" ht="15" customHeight="1" x14ac:dyDescent="0.2">
      <c r="A37" s="62" t="s">
        <v>39</v>
      </c>
      <c r="B37" s="59"/>
      <c r="C37" s="59"/>
      <c r="D37" s="59"/>
      <c r="E37" s="59"/>
      <c r="F37" s="60">
        <v>55743548179.089996</v>
      </c>
      <c r="G37" s="63"/>
      <c r="H37" s="59"/>
      <c r="I37" s="59"/>
      <c r="J37" s="59"/>
      <c r="K37" s="59"/>
      <c r="L37" s="59"/>
      <c r="M37" s="59"/>
      <c r="N37" s="59"/>
      <c r="O37" s="59"/>
      <c r="P37" s="61">
        <v>0</v>
      </c>
      <c r="R37" s="21"/>
    </row>
    <row r="38" spans="1:18" ht="12.75" x14ac:dyDescent="0.2">
      <c r="A38" s="64" t="s">
        <v>40</v>
      </c>
      <c r="B38" s="65"/>
      <c r="C38" s="65"/>
      <c r="D38" s="65"/>
      <c r="E38" s="65"/>
      <c r="F38" s="66">
        <v>2125184551.8699999</v>
      </c>
      <c r="G38" s="65"/>
      <c r="H38" s="65"/>
      <c r="I38" s="65"/>
      <c r="J38" s="65"/>
      <c r="K38" s="65"/>
      <c r="L38" s="65"/>
      <c r="M38" s="65"/>
      <c r="N38" s="65"/>
      <c r="O38" s="67"/>
      <c r="P38" s="68">
        <f>(+F38/F37)*100</f>
        <v>3.8124314316023025</v>
      </c>
      <c r="R38" s="21"/>
    </row>
    <row r="39" spans="1:18" ht="15" customHeight="1" x14ac:dyDescent="0.2">
      <c r="A39" s="58" t="s">
        <v>41</v>
      </c>
      <c r="B39" s="59"/>
      <c r="C39" s="59"/>
      <c r="D39" s="59"/>
      <c r="E39" s="59"/>
      <c r="F39" s="60">
        <v>3344612890.7453995</v>
      </c>
      <c r="G39" s="59"/>
      <c r="H39" s="59"/>
      <c r="I39" s="59"/>
      <c r="J39" s="59"/>
      <c r="K39" s="59"/>
      <c r="L39" s="59"/>
      <c r="M39" s="59"/>
      <c r="N39" s="59"/>
      <c r="O39" s="59"/>
      <c r="P39" s="61">
        <v>6</v>
      </c>
      <c r="R39" s="21"/>
    </row>
    <row r="40" spans="1:18" ht="15" customHeight="1" x14ac:dyDescent="0.2">
      <c r="A40" s="58" t="s">
        <v>42</v>
      </c>
      <c r="B40" s="59"/>
      <c r="C40" s="59"/>
      <c r="D40" s="59"/>
      <c r="E40" s="59"/>
      <c r="F40" s="60">
        <v>3177382246.2081299</v>
      </c>
      <c r="G40" s="59"/>
      <c r="H40" s="59"/>
      <c r="I40" s="59"/>
      <c r="J40" s="59"/>
      <c r="K40" s="59"/>
      <c r="L40" s="59"/>
      <c r="M40" s="59"/>
      <c r="N40" s="59"/>
      <c r="O40" s="59"/>
      <c r="P40" s="61">
        <v>5.7</v>
      </c>
      <c r="R40" s="21"/>
    </row>
    <row r="41" spans="1:18" ht="15" customHeight="1" x14ac:dyDescent="0.2">
      <c r="A41" s="58" t="s">
        <v>43</v>
      </c>
      <c r="B41" s="59"/>
      <c r="C41" s="59"/>
      <c r="D41" s="59"/>
      <c r="E41" s="59"/>
      <c r="F41" s="60">
        <v>3010151601.6708598</v>
      </c>
      <c r="G41" s="59"/>
      <c r="H41" s="59"/>
      <c r="I41" s="59"/>
      <c r="J41" s="59"/>
      <c r="K41" s="59"/>
      <c r="L41" s="59"/>
      <c r="M41" s="59"/>
      <c r="N41" s="59"/>
      <c r="O41" s="59"/>
      <c r="P41" s="61">
        <v>5.4</v>
      </c>
      <c r="R41" s="21"/>
    </row>
    <row r="42" spans="1:18" ht="15" customHeight="1" x14ac:dyDescent="0.2">
      <c r="A42" s="69" t="s">
        <v>44</v>
      </c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1"/>
    </row>
    <row r="43" spans="1:18" ht="29.25" customHeight="1" x14ac:dyDescent="0.2">
      <c r="A43" s="192" t="s">
        <v>45</v>
      </c>
      <c r="B43" s="193"/>
      <c r="C43" s="193"/>
      <c r="D43" s="193"/>
      <c r="E43" s="193"/>
      <c r="F43" s="193"/>
      <c r="G43" s="193"/>
      <c r="H43" s="193"/>
      <c r="I43" s="193"/>
      <c r="J43" s="193"/>
      <c r="K43" s="193"/>
      <c r="L43" s="193"/>
      <c r="M43" s="193"/>
      <c r="N43" s="193"/>
      <c r="O43" s="193"/>
      <c r="P43" s="194"/>
    </row>
    <row r="44" spans="1:18" ht="26.25" customHeight="1" x14ac:dyDescent="0.2">
      <c r="A44" s="192" t="s">
        <v>46</v>
      </c>
      <c r="B44" s="193"/>
      <c r="C44" s="193"/>
      <c r="D44" s="193"/>
      <c r="E44" s="193"/>
      <c r="F44" s="193"/>
      <c r="G44" s="193"/>
      <c r="H44" s="193"/>
      <c r="I44" s="193"/>
      <c r="J44" s="193"/>
      <c r="K44" s="193"/>
      <c r="L44" s="193"/>
      <c r="M44" s="193"/>
      <c r="N44" s="193"/>
      <c r="O44" s="193"/>
      <c r="P44" s="194"/>
    </row>
    <row r="45" spans="1:18" ht="15" customHeight="1" x14ac:dyDescent="0.2">
      <c r="A45" s="73" t="s">
        <v>47</v>
      </c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52"/>
    </row>
    <row r="46" spans="1:18" ht="15" customHeight="1" x14ac:dyDescent="0.2">
      <c r="A46" s="73" t="s">
        <v>48</v>
      </c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52"/>
    </row>
    <row r="47" spans="1:18" ht="12.75" x14ac:dyDescent="0.2">
      <c r="A47" s="75" t="s">
        <v>49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52"/>
    </row>
    <row r="48" spans="1:18" ht="12.75" x14ac:dyDescent="0.2">
      <c r="A48" s="73"/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52"/>
    </row>
    <row r="49" spans="1:17" ht="12.75" x14ac:dyDescent="0.2">
      <c r="A49" s="77"/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52"/>
    </row>
    <row r="50" spans="1:17" ht="24" customHeight="1" x14ac:dyDescent="0.2">
      <c r="A50" s="72"/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80"/>
    </row>
    <row r="51" spans="1:17" ht="15" customHeight="1" x14ac:dyDescent="0.2">
      <c r="A51" s="81" t="s">
        <v>50</v>
      </c>
      <c r="B51" s="63"/>
      <c r="C51" s="63"/>
      <c r="D51" s="8" t="s">
        <v>51</v>
      </c>
      <c r="E51" s="63"/>
      <c r="F51" s="63"/>
      <c r="G51" s="63"/>
      <c r="H51" s="7" t="s">
        <v>52</v>
      </c>
      <c r="I51" s="63"/>
      <c r="J51" s="63"/>
      <c r="K51" s="8" t="s">
        <v>53</v>
      </c>
      <c r="L51" s="63"/>
      <c r="M51" s="63"/>
      <c r="N51" s="63"/>
      <c r="O51" s="6" t="s">
        <v>54</v>
      </c>
      <c r="P51" s="82"/>
    </row>
    <row r="52" spans="1:17" ht="25.5" customHeight="1" x14ac:dyDescent="0.2">
      <c r="A52" s="83" t="s">
        <v>55</v>
      </c>
      <c r="B52" s="84"/>
      <c r="C52" s="84"/>
      <c r="D52" s="85" t="s">
        <v>56</v>
      </c>
      <c r="E52" s="84"/>
      <c r="F52" s="84"/>
      <c r="G52" s="84"/>
      <c r="H52" s="85" t="s">
        <v>57</v>
      </c>
      <c r="I52" s="84"/>
      <c r="J52" s="84"/>
      <c r="K52" s="85" t="s">
        <v>58</v>
      </c>
      <c r="L52" s="84"/>
      <c r="M52" s="84"/>
      <c r="N52" s="84"/>
      <c r="O52" s="85" t="s">
        <v>59</v>
      </c>
      <c r="P52" s="86"/>
    </row>
    <row r="53" spans="1:17" ht="11.25" customHeight="1" x14ac:dyDescent="0.2">
      <c r="A53" s="87"/>
    </row>
    <row r="55" spans="1:17" s="90" customFormat="1" ht="11.25" customHeight="1" x14ac:dyDescent="0.2"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2"/>
      <c r="Q55" s="93"/>
    </row>
    <row r="61" spans="1:17" ht="11.25" customHeight="1" x14ac:dyDescent="0.2">
      <c r="F61" s="89"/>
    </row>
    <row r="62" spans="1:17" ht="11.25" customHeight="1" x14ac:dyDescent="0.2">
      <c r="F62" s="89"/>
    </row>
  </sheetData>
  <mergeCells count="26">
    <mergeCell ref="A43:P43"/>
    <mergeCell ref="A44:P44"/>
    <mergeCell ref="G12:G15"/>
    <mergeCell ref="H12:H15"/>
    <mergeCell ref="I12:I15"/>
    <mergeCell ref="J12:J15"/>
    <mergeCell ref="K12:K15"/>
    <mergeCell ref="L12:L15"/>
    <mergeCell ref="A9:A15"/>
    <mergeCell ref="B9:P9"/>
    <mergeCell ref="B10:P10"/>
    <mergeCell ref="B11:O11"/>
    <mergeCell ref="P11:P14"/>
    <mergeCell ref="B12:B15"/>
    <mergeCell ref="C12:C15"/>
    <mergeCell ref="D12:D15"/>
    <mergeCell ref="E12:E15"/>
    <mergeCell ref="F12:F15"/>
    <mergeCell ref="A2:P2"/>
    <mergeCell ref="A3:P3"/>
    <mergeCell ref="A4:P4"/>
    <mergeCell ref="A5:P5"/>
    <mergeCell ref="A6:P6"/>
    <mergeCell ref="A7:P7"/>
    <mergeCell ref="M12:M15"/>
    <mergeCell ref="N12:N1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82CAB-C0B4-4A7A-8216-45DFBE22B156}">
  <sheetPr>
    <pageSetUpPr fitToPage="1"/>
  </sheetPr>
  <dimension ref="A1:L42"/>
  <sheetViews>
    <sheetView showGridLines="0" topLeftCell="A2" zoomScaleNormal="100" workbookViewId="0">
      <selection activeCell="B15" sqref="B15"/>
    </sheetView>
  </sheetViews>
  <sheetFormatPr defaultColWidth="9.140625" defaultRowHeight="11.25" customHeight="1" x14ac:dyDescent="0.2"/>
  <cols>
    <col min="1" max="1" width="41.85546875" style="141" customWidth="1"/>
    <col min="2" max="2" width="17.42578125" style="141" customWidth="1"/>
    <col min="3" max="3" width="13.5703125" style="141" customWidth="1"/>
    <col min="4" max="4" width="12.5703125" style="141" customWidth="1"/>
    <col min="5" max="5" width="15.5703125" style="141" customWidth="1"/>
    <col min="6" max="6" width="16" style="141" customWidth="1"/>
    <col min="7" max="7" width="22.5703125" style="141" customWidth="1"/>
    <col min="8" max="9" width="16.5703125" style="141" customWidth="1"/>
    <col min="10" max="10" width="20" style="141" customWidth="1"/>
    <col min="11" max="12" width="14.85546875" style="141" bestFit="1" customWidth="1"/>
    <col min="13" max="13" width="13.85546875" style="141" bestFit="1" customWidth="1"/>
    <col min="14" max="16384" width="9.140625" style="141"/>
  </cols>
  <sheetData>
    <row r="1" spans="1:10" ht="11.25" customHeight="1" x14ac:dyDescent="0.2">
      <c r="A1" s="221" t="s">
        <v>60</v>
      </c>
      <c r="B1" s="221"/>
      <c r="C1" s="221"/>
      <c r="D1" s="221"/>
      <c r="E1" s="221"/>
      <c r="F1" s="221"/>
      <c r="G1" s="221"/>
      <c r="H1" s="221"/>
      <c r="I1" s="221"/>
      <c r="J1" s="142"/>
    </row>
    <row r="2" spans="1:10" ht="11.25" customHeight="1" x14ac:dyDescent="0.2">
      <c r="A2" s="209"/>
      <c r="B2" s="209"/>
      <c r="C2" s="209"/>
      <c r="D2" s="209"/>
      <c r="E2" s="94"/>
      <c r="F2" s="94"/>
      <c r="G2" s="94"/>
      <c r="H2" s="94"/>
      <c r="I2" s="94"/>
      <c r="J2" s="94"/>
    </row>
    <row r="3" spans="1:10" ht="11.25" customHeight="1" x14ac:dyDescent="0.2">
      <c r="A3" s="210" t="s">
        <v>61</v>
      </c>
      <c r="B3" s="210"/>
      <c r="C3" s="210"/>
      <c r="D3" s="210"/>
      <c r="E3" s="210"/>
      <c r="F3" s="210"/>
      <c r="G3" s="210"/>
      <c r="H3" s="210"/>
      <c r="I3" s="210"/>
      <c r="J3" s="94"/>
    </row>
    <row r="4" spans="1:10" ht="11.25" customHeight="1" x14ac:dyDescent="0.2">
      <c r="A4" s="210" t="s">
        <v>100</v>
      </c>
      <c r="B4" s="210"/>
      <c r="C4" s="210"/>
      <c r="D4" s="210"/>
      <c r="E4" s="210"/>
      <c r="F4" s="210"/>
      <c r="G4" s="210"/>
      <c r="H4" s="210"/>
      <c r="I4" s="210"/>
      <c r="J4" s="94"/>
    </row>
    <row r="5" spans="1:10" ht="11.25" customHeight="1" x14ac:dyDescent="0.2">
      <c r="A5" s="210" t="s">
        <v>3</v>
      </c>
      <c r="B5" s="210"/>
      <c r="C5" s="210"/>
      <c r="D5" s="210"/>
      <c r="E5" s="210"/>
      <c r="F5" s="210"/>
      <c r="G5" s="210"/>
      <c r="H5" s="210"/>
      <c r="I5" s="210"/>
      <c r="J5" s="94"/>
    </row>
    <row r="6" spans="1:10" ht="11.25" customHeight="1" x14ac:dyDescent="0.2">
      <c r="A6" s="222" t="s">
        <v>62</v>
      </c>
      <c r="B6" s="222"/>
      <c r="C6" s="222"/>
      <c r="D6" s="222"/>
      <c r="E6" s="222"/>
      <c r="F6" s="222"/>
      <c r="G6" s="222"/>
      <c r="H6" s="222"/>
      <c r="I6" s="222"/>
      <c r="J6" s="94"/>
    </row>
    <row r="7" spans="1:10" ht="11.25" customHeight="1" x14ac:dyDescent="0.2">
      <c r="A7" s="210" t="s">
        <v>63</v>
      </c>
      <c r="B7" s="210"/>
      <c r="C7" s="210"/>
      <c r="D7" s="210"/>
      <c r="E7" s="210"/>
      <c r="F7" s="210"/>
      <c r="G7" s="210"/>
      <c r="H7" s="210"/>
      <c r="I7" s="210"/>
      <c r="J7" s="94"/>
    </row>
    <row r="8" spans="1:10" ht="11.25" customHeight="1" x14ac:dyDescent="0.2">
      <c r="A8" s="211" t="s">
        <v>64</v>
      </c>
      <c r="B8" s="211"/>
      <c r="C8" s="211"/>
      <c r="D8" s="211"/>
      <c r="E8" s="211"/>
      <c r="F8" s="211"/>
      <c r="G8" s="211"/>
      <c r="H8" s="211"/>
      <c r="I8" s="211"/>
      <c r="J8" s="97"/>
    </row>
    <row r="9" spans="1:10" ht="11.25" customHeight="1" x14ac:dyDescent="0.2">
      <c r="A9" s="210"/>
      <c r="B9" s="210"/>
      <c r="C9" s="210"/>
      <c r="D9" s="210"/>
      <c r="E9" s="94"/>
      <c r="F9" s="94"/>
      <c r="G9" s="94"/>
      <c r="H9" s="94"/>
      <c r="I9" s="94"/>
      <c r="J9" s="94"/>
    </row>
    <row r="10" spans="1:10" ht="11.25" customHeight="1" x14ac:dyDescent="0.2">
      <c r="A10" s="212" t="s">
        <v>65</v>
      </c>
      <c r="B10" s="212"/>
      <c r="C10" s="209"/>
      <c r="D10" s="96"/>
      <c r="E10" s="96"/>
      <c r="F10" s="96"/>
      <c r="G10" s="96"/>
      <c r="H10" s="94"/>
      <c r="I10" s="94"/>
      <c r="J10" s="98">
        <v>1</v>
      </c>
    </row>
    <row r="11" spans="1:10" ht="24" customHeight="1" x14ac:dyDescent="0.2">
      <c r="A11" s="213" t="s">
        <v>66</v>
      </c>
      <c r="B11" s="206" t="s">
        <v>67</v>
      </c>
      <c r="C11" s="215" t="s">
        <v>68</v>
      </c>
      <c r="D11" s="216"/>
      <c r="E11" s="216"/>
      <c r="F11" s="217"/>
      <c r="G11" s="218" t="s">
        <v>101</v>
      </c>
      <c r="H11" s="206" t="s">
        <v>70</v>
      </c>
      <c r="I11" s="206" t="s">
        <v>71</v>
      </c>
      <c r="J11" s="206" t="s">
        <v>72</v>
      </c>
    </row>
    <row r="12" spans="1:10" ht="26.25" customHeight="1" x14ac:dyDescent="0.2">
      <c r="A12" s="214"/>
      <c r="B12" s="207"/>
      <c r="C12" s="208" t="s">
        <v>73</v>
      </c>
      <c r="D12" s="208"/>
      <c r="E12" s="206" t="s">
        <v>74</v>
      </c>
      <c r="F12" s="206" t="s">
        <v>75</v>
      </c>
      <c r="G12" s="219"/>
      <c r="H12" s="207"/>
      <c r="I12" s="207"/>
      <c r="J12" s="207"/>
    </row>
    <row r="13" spans="1:10" ht="37.5" customHeight="1" x14ac:dyDescent="0.2">
      <c r="A13" s="214"/>
      <c r="B13" s="207"/>
      <c r="C13" s="143" t="s">
        <v>76</v>
      </c>
      <c r="D13" s="143" t="s">
        <v>77</v>
      </c>
      <c r="E13" s="207"/>
      <c r="F13" s="207"/>
      <c r="G13" s="219"/>
      <c r="H13" s="207"/>
      <c r="I13" s="207"/>
      <c r="J13" s="207"/>
    </row>
    <row r="14" spans="1:10" ht="28.5" customHeight="1" x14ac:dyDescent="0.2">
      <c r="A14" s="214"/>
      <c r="B14" s="144" t="s">
        <v>16</v>
      </c>
      <c r="C14" s="145" t="s">
        <v>17</v>
      </c>
      <c r="D14" s="145" t="s">
        <v>78</v>
      </c>
      <c r="E14" s="145" t="s">
        <v>79</v>
      </c>
      <c r="F14" s="146" t="s">
        <v>80</v>
      </c>
      <c r="G14" s="147" t="s">
        <v>102</v>
      </c>
      <c r="H14" s="145" t="s">
        <v>82</v>
      </c>
      <c r="I14" s="220"/>
      <c r="J14" s="145" t="s">
        <v>103</v>
      </c>
    </row>
    <row r="15" spans="1:10" ht="12" x14ac:dyDescent="0.2">
      <c r="A15" s="106" t="s">
        <v>84</v>
      </c>
      <c r="B15" s="107">
        <v>2203189253.0700002</v>
      </c>
      <c r="C15" s="107">
        <v>0</v>
      </c>
      <c r="D15" s="107">
        <v>17538654.899999999</v>
      </c>
      <c r="E15" s="107">
        <v>28953429.609999999</v>
      </c>
      <c r="F15" s="107">
        <v>0</v>
      </c>
      <c r="G15" s="107">
        <v>2156697168.5599999</v>
      </c>
      <c r="H15" s="107">
        <v>573385881.92999995</v>
      </c>
      <c r="I15" s="107">
        <v>0</v>
      </c>
      <c r="J15" s="107">
        <v>1583311286.6300001</v>
      </c>
    </row>
    <row r="16" spans="1:10" ht="12" x14ac:dyDescent="0.2">
      <c r="A16" s="108"/>
      <c r="B16" s="109"/>
      <c r="C16" s="110"/>
      <c r="D16" s="110"/>
      <c r="E16" s="110"/>
      <c r="F16" s="110"/>
      <c r="G16" s="111"/>
      <c r="H16" s="112"/>
      <c r="I16" s="113"/>
      <c r="J16" s="113"/>
    </row>
    <row r="17" spans="1:11" ht="12" x14ac:dyDescent="0.2">
      <c r="A17" s="114" t="s">
        <v>85</v>
      </c>
      <c r="B17" s="115">
        <v>122111061.27000001</v>
      </c>
      <c r="C17" s="115">
        <v>0</v>
      </c>
      <c r="D17" s="115">
        <v>0</v>
      </c>
      <c r="E17" s="115">
        <v>18000</v>
      </c>
      <c r="F17" s="115">
        <v>10870817.510000002</v>
      </c>
      <c r="G17" s="115">
        <v>111222243.76000001</v>
      </c>
      <c r="H17" s="115">
        <v>1218182.8999999999</v>
      </c>
      <c r="I17" s="115">
        <v>0</v>
      </c>
      <c r="J17" s="115">
        <v>110004060.86</v>
      </c>
    </row>
    <row r="18" spans="1:11" ht="12" customHeight="1" x14ac:dyDescent="0.2">
      <c r="A18" s="149" t="s">
        <v>86</v>
      </c>
      <c r="B18" s="119">
        <v>0</v>
      </c>
      <c r="C18" s="119">
        <v>0</v>
      </c>
      <c r="D18" s="119">
        <v>0</v>
      </c>
      <c r="E18" s="119">
        <v>0</v>
      </c>
      <c r="F18" s="119">
        <v>0</v>
      </c>
      <c r="G18" s="119">
        <v>0</v>
      </c>
      <c r="H18" s="120">
        <v>0</v>
      </c>
      <c r="I18" s="121">
        <v>0</v>
      </c>
      <c r="J18" s="127">
        <v>0</v>
      </c>
    </row>
    <row r="19" spans="1:11" ht="12" customHeight="1" x14ac:dyDescent="0.2">
      <c r="A19" s="150" t="s">
        <v>87</v>
      </c>
      <c r="B19" s="123">
        <v>0</v>
      </c>
      <c r="C19" s="123">
        <v>0</v>
      </c>
      <c r="D19" s="123">
        <v>0</v>
      </c>
      <c r="E19" s="123">
        <v>0</v>
      </c>
      <c r="F19" s="123">
        <v>0</v>
      </c>
      <c r="G19" s="123">
        <v>0</v>
      </c>
      <c r="H19" s="124">
        <v>0</v>
      </c>
      <c r="I19" s="125">
        <v>0</v>
      </c>
      <c r="J19" s="127">
        <v>0</v>
      </c>
    </row>
    <row r="20" spans="1:11" ht="12" customHeight="1" x14ac:dyDescent="0.2">
      <c r="A20" s="150" t="s">
        <v>88</v>
      </c>
      <c r="B20" s="123">
        <v>1592382.84</v>
      </c>
      <c r="C20" s="123">
        <v>0</v>
      </c>
      <c r="D20" s="123">
        <v>0</v>
      </c>
      <c r="E20" s="123">
        <v>0</v>
      </c>
      <c r="F20" s="123">
        <v>0</v>
      </c>
      <c r="G20" s="123">
        <v>1592382.84</v>
      </c>
      <c r="H20" s="124">
        <v>0</v>
      </c>
      <c r="I20" s="125">
        <v>0</v>
      </c>
      <c r="J20" s="127">
        <v>1592382.84</v>
      </c>
    </row>
    <row r="21" spans="1:11" ht="12" customHeight="1" x14ac:dyDescent="0.2">
      <c r="A21" s="151" t="s">
        <v>89</v>
      </c>
      <c r="B21" s="123">
        <v>0</v>
      </c>
      <c r="C21" s="123">
        <v>0</v>
      </c>
      <c r="D21" s="123">
        <v>0</v>
      </c>
      <c r="E21" s="123">
        <v>0</v>
      </c>
      <c r="F21" s="123">
        <v>0</v>
      </c>
      <c r="G21" s="123">
        <v>0</v>
      </c>
      <c r="H21" s="124">
        <v>0</v>
      </c>
      <c r="I21" s="125">
        <v>0</v>
      </c>
      <c r="J21" s="127">
        <v>0</v>
      </c>
    </row>
    <row r="22" spans="1:11" ht="12" customHeight="1" x14ac:dyDescent="0.2">
      <c r="A22" s="151" t="s">
        <v>90</v>
      </c>
      <c r="B22" s="123">
        <v>0</v>
      </c>
      <c r="C22" s="123">
        <v>0</v>
      </c>
      <c r="D22" s="123">
        <v>0</v>
      </c>
      <c r="E22" s="123">
        <v>0</v>
      </c>
      <c r="F22" s="123">
        <v>0</v>
      </c>
      <c r="G22" s="123">
        <v>0</v>
      </c>
      <c r="H22" s="124">
        <v>0</v>
      </c>
      <c r="I22" s="125">
        <v>0</v>
      </c>
      <c r="J22" s="127">
        <v>0</v>
      </c>
    </row>
    <row r="23" spans="1:11" ht="12" customHeight="1" x14ac:dyDescent="0.2">
      <c r="A23" s="151" t="s">
        <v>91</v>
      </c>
      <c r="B23" s="123">
        <v>10870817.510000002</v>
      </c>
      <c r="C23" s="123">
        <v>0</v>
      </c>
      <c r="D23" s="123">
        <v>0</v>
      </c>
      <c r="E23" s="123">
        <v>0</v>
      </c>
      <c r="F23" s="123">
        <v>10870817.510000002</v>
      </c>
      <c r="G23" s="123">
        <v>0</v>
      </c>
      <c r="H23" s="124">
        <v>0</v>
      </c>
      <c r="I23" s="125">
        <v>0</v>
      </c>
      <c r="J23" s="127">
        <v>0</v>
      </c>
    </row>
    <row r="24" spans="1:11" ht="12" customHeight="1" x14ac:dyDescent="0.2">
      <c r="A24" s="151" t="s">
        <v>92</v>
      </c>
      <c r="B24" s="123">
        <v>109647860.92</v>
      </c>
      <c r="C24" s="123">
        <v>0</v>
      </c>
      <c r="D24" s="123">
        <v>0</v>
      </c>
      <c r="E24" s="123">
        <v>18000</v>
      </c>
      <c r="F24" s="123">
        <v>0</v>
      </c>
      <c r="G24" s="123">
        <v>109629860.92</v>
      </c>
      <c r="H24" s="124">
        <v>1218182.8999999999</v>
      </c>
      <c r="I24" s="125">
        <v>0</v>
      </c>
      <c r="J24" s="127">
        <v>108411678.02</v>
      </c>
    </row>
    <row r="25" spans="1:11" ht="12" customHeight="1" x14ac:dyDescent="0.2">
      <c r="A25" s="152"/>
      <c r="B25" s="153"/>
      <c r="C25" s="153"/>
      <c r="D25" s="123"/>
      <c r="E25" s="123"/>
      <c r="F25" s="123"/>
      <c r="G25" s="123"/>
      <c r="H25" s="154"/>
      <c r="I25" s="125"/>
      <c r="J25" s="125"/>
    </row>
    <row r="26" spans="1:11" ht="12" x14ac:dyDescent="0.2">
      <c r="A26" s="131" t="s">
        <v>93</v>
      </c>
      <c r="B26" s="132">
        <v>2325300314.3400002</v>
      </c>
      <c r="C26" s="132">
        <v>0</v>
      </c>
      <c r="D26" s="132">
        <v>17538654.899999999</v>
      </c>
      <c r="E26" s="132">
        <v>28971429.609999999</v>
      </c>
      <c r="F26" s="132">
        <v>10870817.510000002</v>
      </c>
      <c r="G26" s="132">
        <v>2267919412.3200002</v>
      </c>
      <c r="H26" s="133">
        <v>574604064.82999992</v>
      </c>
      <c r="I26" s="132">
        <v>0</v>
      </c>
      <c r="J26" s="132">
        <v>1693315347.49</v>
      </c>
    </row>
    <row r="27" spans="1:11" ht="12" x14ac:dyDescent="0.2">
      <c r="A27" s="135" t="s">
        <v>94</v>
      </c>
      <c r="B27" s="94"/>
      <c r="C27" s="94"/>
      <c r="D27" s="96"/>
      <c r="E27" s="96"/>
      <c r="F27" s="96"/>
      <c r="G27" s="96"/>
      <c r="H27" s="96"/>
      <c r="I27" s="94"/>
      <c r="J27" s="94"/>
    </row>
    <row r="28" spans="1:11" ht="12" x14ac:dyDescent="0.2">
      <c r="A28" s="135" t="s">
        <v>95</v>
      </c>
      <c r="B28" s="94"/>
      <c r="C28" s="94"/>
      <c r="D28" s="96"/>
      <c r="E28" s="96"/>
      <c r="F28" s="96"/>
      <c r="G28" s="96"/>
      <c r="H28" s="94"/>
      <c r="I28" s="137"/>
      <c r="J28" s="94"/>
    </row>
    <row r="29" spans="1:11" ht="12" x14ac:dyDescent="0.2">
      <c r="A29" s="135" t="s">
        <v>96</v>
      </c>
      <c r="B29" s="94"/>
      <c r="C29" s="94"/>
      <c r="D29" s="96"/>
      <c r="E29" s="96"/>
      <c r="F29" s="96"/>
      <c r="G29" s="96"/>
      <c r="H29" s="94"/>
      <c r="I29" s="137"/>
      <c r="J29" s="94"/>
    </row>
    <row r="30" spans="1:11" ht="12" x14ac:dyDescent="0.2">
      <c r="A30" s="135" t="s">
        <v>104</v>
      </c>
      <c r="B30" s="94"/>
      <c r="C30" s="94"/>
      <c r="D30" s="96"/>
      <c r="E30" s="96"/>
      <c r="F30" s="155"/>
      <c r="G30" s="96"/>
      <c r="H30" s="94"/>
      <c r="I30" s="137"/>
      <c r="J30" s="94"/>
      <c r="K30" s="148"/>
    </row>
    <row r="31" spans="1:11" ht="12" x14ac:dyDescent="0.2">
      <c r="A31" s="135" t="s">
        <v>105</v>
      </c>
      <c r="B31" s="94"/>
      <c r="C31" s="94"/>
      <c r="D31" s="96"/>
      <c r="E31" s="96"/>
      <c r="F31" s="155"/>
      <c r="G31" s="96"/>
      <c r="H31" s="94"/>
      <c r="I31" s="137"/>
      <c r="J31" s="94"/>
      <c r="K31" s="148"/>
    </row>
    <row r="32" spans="1:11" ht="12" x14ac:dyDescent="0.2">
      <c r="A32" s="135" t="s">
        <v>106</v>
      </c>
      <c r="B32" s="94"/>
      <c r="C32" s="94"/>
      <c r="D32" s="96"/>
      <c r="E32" s="96"/>
      <c r="F32" s="155"/>
      <c r="G32" s="96"/>
      <c r="H32" s="94"/>
      <c r="I32" s="137"/>
      <c r="J32" s="94"/>
      <c r="K32" s="148"/>
    </row>
    <row r="33" spans="1:12" ht="12" x14ac:dyDescent="0.2">
      <c r="A33" s="135" t="s">
        <v>97</v>
      </c>
      <c r="B33" s="94"/>
      <c r="C33" s="94"/>
      <c r="D33" s="96"/>
      <c r="E33" s="96"/>
      <c r="F33" s="155"/>
      <c r="G33" s="96"/>
      <c r="H33" s="94"/>
      <c r="I33" s="137"/>
      <c r="J33" s="94"/>
      <c r="K33" s="148"/>
    </row>
    <row r="34" spans="1:12" ht="12" x14ac:dyDescent="0.2">
      <c r="A34" s="209" t="s">
        <v>98</v>
      </c>
      <c r="B34" s="209"/>
      <c r="C34" s="209"/>
      <c r="D34" s="96"/>
      <c r="E34" s="96"/>
      <c r="F34" s="155"/>
      <c r="G34" s="96"/>
      <c r="H34" s="94"/>
      <c r="I34" s="137"/>
      <c r="J34" s="94"/>
      <c r="K34" s="148"/>
    </row>
    <row r="35" spans="1:12" ht="12" x14ac:dyDescent="0.2">
      <c r="A35" s="96" t="s">
        <v>99</v>
      </c>
      <c r="B35" s="96"/>
      <c r="C35" s="96"/>
      <c r="D35" s="96"/>
      <c r="E35" s="96"/>
      <c r="F35" s="155"/>
      <c r="G35" s="96"/>
      <c r="H35" s="94"/>
      <c r="I35" s="137"/>
      <c r="J35" s="94"/>
      <c r="K35" s="156"/>
    </row>
    <row r="36" spans="1:12" ht="11.25" customHeight="1" x14ac:dyDescent="0.2">
      <c r="A36" s="138"/>
      <c r="B36" s="139"/>
      <c r="C36" s="94"/>
      <c r="D36" s="94"/>
      <c r="E36" s="94"/>
      <c r="F36" s="137"/>
      <c r="G36" s="94"/>
      <c r="H36" s="94"/>
      <c r="I36" s="94"/>
      <c r="J36" s="94"/>
      <c r="K36" s="148"/>
    </row>
    <row r="37" spans="1:12" ht="11.25" customHeight="1" x14ac:dyDescent="0.2">
      <c r="A37" s="138"/>
      <c r="B37" s="139"/>
      <c r="C37" s="94"/>
      <c r="D37" s="94"/>
      <c r="E37" s="94"/>
      <c r="F37" s="94"/>
      <c r="G37" s="94"/>
      <c r="H37" s="137"/>
      <c r="I37" s="94"/>
      <c r="J37" s="94"/>
    </row>
    <row r="38" spans="1:12" ht="11.25" customHeight="1" x14ac:dyDescent="0.2">
      <c r="A38" s="138"/>
      <c r="B38" s="139"/>
      <c r="C38" s="94"/>
      <c r="D38" s="94"/>
      <c r="E38" s="94"/>
      <c r="F38" s="94"/>
      <c r="G38" s="94"/>
      <c r="H38" s="137"/>
      <c r="I38" s="94"/>
      <c r="J38" s="94"/>
    </row>
    <row r="39" spans="1:12" ht="11.25" customHeight="1" x14ac:dyDescent="0.2">
      <c r="A39" s="138"/>
      <c r="B39" s="139"/>
      <c r="C39" s="94"/>
      <c r="D39" s="94"/>
      <c r="E39" s="94"/>
      <c r="F39" s="94"/>
      <c r="G39" s="94"/>
      <c r="H39" s="137"/>
      <c r="I39" s="94"/>
      <c r="J39" s="94"/>
      <c r="L39" s="148"/>
    </row>
    <row r="40" spans="1:12" ht="11.25" customHeight="1" x14ac:dyDescent="0.2">
      <c r="A40" s="138"/>
      <c r="B40" s="139"/>
      <c r="C40" s="94"/>
      <c r="D40" s="94"/>
      <c r="E40" s="94"/>
      <c r="F40" s="94"/>
      <c r="G40" s="94"/>
      <c r="H40" s="137"/>
      <c r="I40" s="94"/>
      <c r="J40" s="94"/>
      <c r="L40" s="148"/>
    </row>
    <row r="41" spans="1:12" ht="11.25" customHeight="1" x14ac:dyDescent="0.2">
      <c r="A41" s="138"/>
      <c r="B41" s="139"/>
      <c r="C41" s="94"/>
      <c r="D41" s="94"/>
      <c r="E41" s="94"/>
      <c r="F41" s="94"/>
      <c r="G41" s="94"/>
      <c r="H41" s="137"/>
      <c r="I41" s="94"/>
      <c r="J41" s="94"/>
      <c r="L41" s="148"/>
    </row>
    <row r="42" spans="1:12" ht="11.25" customHeight="1" x14ac:dyDescent="0.2">
      <c r="A42" s="138"/>
      <c r="B42" s="139"/>
      <c r="C42" s="94"/>
      <c r="D42" s="94"/>
      <c r="E42" s="94"/>
      <c r="F42" s="94"/>
      <c r="G42" s="94"/>
      <c r="H42" s="137"/>
      <c r="I42" s="94"/>
      <c r="J42" s="94"/>
      <c r="K42" s="148"/>
      <c r="L42" s="148"/>
    </row>
  </sheetData>
  <mergeCells count="21">
    <mergeCell ref="A6:I6"/>
    <mergeCell ref="A1:I1"/>
    <mergeCell ref="A2:D2"/>
    <mergeCell ref="A3:I3"/>
    <mergeCell ref="A4:I4"/>
    <mergeCell ref="A5:I5"/>
    <mergeCell ref="A7:I7"/>
    <mergeCell ref="A8:I8"/>
    <mergeCell ref="A9:D9"/>
    <mergeCell ref="A10:C10"/>
    <mergeCell ref="A11:A14"/>
    <mergeCell ref="B11:B13"/>
    <mergeCell ref="C11:F11"/>
    <mergeCell ref="G11:G13"/>
    <mergeCell ref="H11:H13"/>
    <mergeCell ref="I11:I14"/>
    <mergeCell ref="J11:J13"/>
    <mergeCell ref="C12:D12"/>
    <mergeCell ref="E12:E13"/>
    <mergeCell ref="F12:F13"/>
    <mergeCell ref="A34:C34"/>
  </mergeCells>
  <pageMargins left="0.25" right="0.25" top="0.75" bottom="0.75" header="0.3" footer="0.3"/>
  <pageSetup paperSize="9" scale="1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5831C-72E3-48EE-9A9D-563178189DF4}">
  <sheetPr>
    <pageSetUpPr fitToPage="1"/>
  </sheetPr>
  <dimension ref="A1:O37"/>
  <sheetViews>
    <sheetView showGridLines="0" zoomScaleNormal="100" workbookViewId="0">
      <selection activeCell="B26" sqref="B26"/>
    </sheetView>
  </sheetViews>
  <sheetFormatPr defaultColWidth="9.140625" defaultRowHeight="11.25" customHeight="1" x14ac:dyDescent="0.2"/>
  <cols>
    <col min="1" max="1" width="52.140625" style="95" customWidth="1"/>
    <col min="2" max="2" width="17.42578125" style="95" customWidth="1"/>
    <col min="3" max="4" width="14.5703125" style="95" customWidth="1"/>
    <col min="5" max="5" width="15.85546875" style="95" customWidth="1"/>
    <col min="6" max="6" width="14.5703125" style="95" customWidth="1"/>
    <col min="7" max="7" width="20" style="95" customWidth="1"/>
    <col min="8" max="8" width="19.85546875" style="95" customWidth="1"/>
    <col min="9" max="9" width="18.42578125" style="95" customWidth="1"/>
    <col min="10" max="10" width="17" style="95" customWidth="1"/>
    <col min="11" max="12" width="13.140625" style="95" bestFit="1" customWidth="1"/>
    <col min="13" max="13" width="12.85546875" style="95" bestFit="1" customWidth="1"/>
    <col min="14" max="15" width="13.140625" style="95" bestFit="1" customWidth="1"/>
    <col min="16" max="16" width="12.85546875" style="95" bestFit="1" customWidth="1"/>
    <col min="17" max="16384" width="9.140625" style="95"/>
  </cols>
  <sheetData>
    <row r="1" spans="1:15" ht="11.25" customHeight="1" x14ac:dyDescent="0.2">
      <c r="A1" s="234" t="s">
        <v>60</v>
      </c>
      <c r="B1" s="234"/>
      <c r="C1" s="234"/>
      <c r="D1" s="234"/>
      <c r="E1" s="234"/>
      <c r="F1" s="234"/>
      <c r="G1" s="234"/>
      <c r="H1" s="234"/>
      <c r="I1" s="234"/>
      <c r="J1" s="94"/>
    </row>
    <row r="2" spans="1:15" ht="11.25" customHeight="1" x14ac:dyDescent="0.2">
      <c r="A2" s="209"/>
      <c r="B2" s="209"/>
      <c r="C2" s="209"/>
      <c r="D2" s="209"/>
      <c r="E2" s="94"/>
      <c r="F2" s="94"/>
      <c r="G2" s="94"/>
      <c r="H2" s="94"/>
      <c r="I2" s="94"/>
      <c r="J2" s="94"/>
    </row>
    <row r="3" spans="1:15" ht="11.25" customHeight="1" x14ac:dyDescent="0.2">
      <c r="A3" s="210" t="s">
        <v>61</v>
      </c>
      <c r="B3" s="210"/>
      <c r="C3" s="210"/>
      <c r="D3" s="210"/>
      <c r="E3" s="210"/>
      <c r="F3" s="210"/>
      <c r="G3" s="210"/>
      <c r="H3" s="210"/>
      <c r="I3" s="210"/>
      <c r="J3" s="94"/>
    </row>
    <row r="4" spans="1:15" ht="11.25" customHeight="1" x14ac:dyDescent="0.2">
      <c r="A4" s="210" t="s">
        <v>2</v>
      </c>
      <c r="B4" s="210"/>
      <c r="C4" s="210"/>
      <c r="D4" s="210"/>
      <c r="E4" s="210"/>
      <c r="F4" s="210"/>
      <c r="G4" s="210"/>
      <c r="H4" s="210"/>
      <c r="I4" s="210"/>
      <c r="J4" s="94"/>
    </row>
    <row r="5" spans="1:15" ht="11.25" customHeight="1" x14ac:dyDescent="0.2">
      <c r="A5" s="210" t="s">
        <v>3</v>
      </c>
      <c r="B5" s="210"/>
      <c r="C5" s="210"/>
      <c r="D5" s="210"/>
      <c r="E5" s="210"/>
      <c r="F5" s="210"/>
      <c r="G5" s="210"/>
      <c r="H5" s="210"/>
      <c r="I5" s="210"/>
      <c r="J5" s="94"/>
    </row>
    <row r="6" spans="1:15" ht="11.25" customHeight="1" x14ac:dyDescent="0.2">
      <c r="A6" s="222" t="s">
        <v>62</v>
      </c>
      <c r="B6" s="222"/>
      <c r="C6" s="222"/>
      <c r="D6" s="222"/>
      <c r="E6" s="222"/>
      <c r="F6" s="222"/>
      <c r="G6" s="222"/>
      <c r="H6" s="222"/>
      <c r="I6" s="222"/>
      <c r="J6" s="94"/>
    </row>
    <row r="7" spans="1:15" ht="11.25" customHeight="1" x14ac:dyDescent="0.2">
      <c r="A7" s="210" t="s">
        <v>63</v>
      </c>
      <c r="B7" s="210"/>
      <c r="C7" s="210"/>
      <c r="D7" s="210"/>
      <c r="E7" s="210"/>
      <c r="F7" s="210"/>
      <c r="G7" s="210"/>
      <c r="H7" s="210"/>
      <c r="I7" s="210"/>
      <c r="J7" s="94"/>
    </row>
    <row r="8" spans="1:15" ht="11.25" customHeight="1" x14ac:dyDescent="0.2">
      <c r="A8" s="211" t="s">
        <v>64</v>
      </c>
      <c r="B8" s="211"/>
      <c r="C8" s="211"/>
      <c r="D8" s="211"/>
      <c r="E8" s="211"/>
      <c r="F8" s="211"/>
      <c r="G8" s="211"/>
      <c r="H8" s="211"/>
      <c r="I8" s="211"/>
      <c r="J8" s="97"/>
    </row>
    <row r="9" spans="1:15" ht="11.25" customHeight="1" x14ac:dyDescent="0.2">
      <c r="A9" s="210"/>
      <c r="B9" s="210"/>
      <c r="C9" s="210"/>
      <c r="D9" s="210"/>
      <c r="E9" s="94"/>
      <c r="F9" s="94"/>
      <c r="G9" s="94"/>
      <c r="H9" s="94"/>
      <c r="I9" s="94"/>
      <c r="J9" s="94"/>
    </row>
    <row r="10" spans="1:15" ht="11.25" customHeight="1" x14ac:dyDescent="0.2">
      <c r="A10" s="212" t="s">
        <v>65</v>
      </c>
      <c r="B10" s="212"/>
      <c r="C10" s="209"/>
      <c r="D10" s="96"/>
      <c r="E10" s="96"/>
      <c r="F10" s="96"/>
      <c r="G10" s="96"/>
      <c r="H10" s="94"/>
      <c r="I10" s="94"/>
      <c r="J10" s="98">
        <v>1</v>
      </c>
      <c r="O10" s="99"/>
    </row>
    <row r="11" spans="1:15" ht="12" x14ac:dyDescent="0.2">
      <c r="A11" s="226" t="s">
        <v>66</v>
      </c>
      <c r="B11" s="223" t="s">
        <v>67</v>
      </c>
      <c r="C11" s="228" t="s">
        <v>68</v>
      </c>
      <c r="D11" s="229"/>
      <c r="E11" s="229"/>
      <c r="F11" s="230"/>
      <c r="G11" s="231" t="s">
        <v>69</v>
      </c>
      <c r="H11" s="223" t="s">
        <v>70</v>
      </c>
      <c r="I11" s="223" t="s">
        <v>71</v>
      </c>
      <c r="J11" s="223" t="s">
        <v>72</v>
      </c>
      <c r="O11" s="99"/>
    </row>
    <row r="12" spans="1:15" ht="24" customHeight="1" x14ac:dyDescent="0.2">
      <c r="A12" s="227"/>
      <c r="B12" s="224"/>
      <c r="C12" s="225" t="s">
        <v>73</v>
      </c>
      <c r="D12" s="225"/>
      <c r="E12" s="223" t="s">
        <v>74</v>
      </c>
      <c r="F12" s="223" t="s">
        <v>75</v>
      </c>
      <c r="G12" s="232"/>
      <c r="H12" s="224"/>
      <c r="I12" s="224"/>
      <c r="J12" s="224"/>
      <c r="O12" s="99"/>
    </row>
    <row r="13" spans="1:15" ht="53.25" customHeight="1" x14ac:dyDescent="0.2">
      <c r="A13" s="227"/>
      <c r="B13" s="224"/>
      <c r="C13" s="100" t="s">
        <v>76</v>
      </c>
      <c r="D13" s="100" t="s">
        <v>77</v>
      </c>
      <c r="E13" s="224"/>
      <c r="F13" s="224"/>
      <c r="G13" s="232"/>
      <c r="H13" s="224"/>
      <c r="I13" s="224"/>
      <c r="J13" s="224"/>
      <c r="O13" s="99"/>
    </row>
    <row r="14" spans="1:15" ht="15" customHeight="1" x14ac:dyDescent="0.2">
      <c r="A14" s="227"/>
      <c r="B14" s="101" t="s">
        <v>16</v>
      </c>
      <c r="C14" s="102" t="s">
        <v>17</v>
      </c>
      <c r="D14" s="102" t="s">
        <v>78</v>
      </c>
      <c r="E14" s="103" t="s">
        <v>79</v>
      </c>
      <c r="F14" s="104" t="s">
        <v>80</v>
      </c>
      <c r="G14" s="105" t="s">
        <v>81</v>
      </c>
      <c r="H14" s="102" t="s">
        <v>82</v>
      </c>
      <c r="I14" s="233"/>
      <c r="J14" s="102" t="s">
        <v>83</v>
      </c>
      <c r="O14" s="99"/>
    </row>
    <row r="15" spans="1:15" ht="11.25" customHeight="1" x14ac:dyDescent="0.2">
      <c r="A15" s="106" t="s">
        <v>84</v>
      </c>
      <c r="B15" s="107">
        <v>405113601.37</v>
      </c>
      <c r="C15" s="107">
        <v>0</v>
      </c>
      <c r="D15" s="107">
        <v>15742402.5</v>
      </c>
      <c r="E15" s="107">
        <v>20094515.289999999</v>
      </c>
      <c r="F15" s="107">
        <v>0</v>
      </c>
      <c r="G15" s="107">
        <v>369276683.57999998</v>
      </c>
      <c r="H15" s="107">
        <v>360447078.44</v>
      </c>
      <c r="I15" s="107">
        <v>0</v>
      </c>
      <c r="J15" s="107">
        <v>8829605.1399999857</v>
      </c>
      <c r="O15" s="99"/>
    </row>
    <row r="16" spans="1:15" ht="11.25" customHeight="1" x14ac:dyDescent="0.2">
      <c r="A16" s="108"/>
      <c r="B16" s="109"/>
      <c r="C16" s="110"/>
      <c r="D16" s="110"/>
      <c r="E16" s="110"/>
      <c r="F16" s="110"/>
      <c r="G16" s="111"/>
      <c r="H16" s="112"/>
      <c r="I16" s="113"/>
      <c r="J16" s="113"/>
      <c r="O16" s="99"/>
    </row>
    <row r="17" spans="1:15" ht="11.25" customHeight="1" x14ac:dyDescent="0.2">
      <c r="A17" s="114" t="s">
        <v>85</v>
      </c>
      <c r="B17" s="115">
        <v>10870817.510000002</v>
      </c>
      <c r="C17" s="115">
        <v>0</v>
      </c>
      <c r="D17" s="115">
        <v>0</v>
      </c>
      <c r="E17" s="115">
        <v>0</v>
      </c>
      <c r="F17" s="115">
        <v>10870817.510000002</v>
      </c>
      <c r="G17" s="115">
        <v>0</v>
      </c>
      <c r="H17" s="115">
        <v>0</v>
      </c>
      <c r="I17" s="115">
        <v>0</v>
      </c>
      <c r="J17" s="115">
        <v>0</v>
      </c>
      <c r="K17" s="116"/>
      <c r="L17" s="117"/>
      <c r="O17" s="99"/>
    </row>
    <row r="18" spans="1:15" ht="12" customHeight="1" x14ac:dyDescent="0.2">
      <c r="A18" s="118" t="s">
        <v>86</v>
      </c>
      <c r="B18" s="119">
        <v>0</v>
      </c>
      <c r="C18" s="119">
        <v>0</v>
      </c>
      <c r="D18" s="119">
        <v>0</v>
      </c>
      <c r="E18" s="119">
        <v>0</v>
      </c>
      <c r="F18" s="119">
        <v>0</v>
      </c>
      <c r="G18" s="119">
        <v>0</v>
      </c>
      <c r="H18" s="120">
        <v>0</v>
      </c>
      <c r="I18" s="121">
        <v>0</v>
      </c>
      <c r="J18" s="121">
        <v>0</v>
      </c>
      <c r="O18" s="99"/>
    </row>
    <row r="19" spans="1:15" ht="12" customHeight="1" x14ac:dyDescent="0.2">
      <c r="A19" s="122" t="s">
        <v>87</v>
      </c>
      <c r="B19" s="123">
        <v>0</v>
      </c>
      <c r="C19" s="123">
        <v>0</v>
      </c>
      <c r="D19" s="123">
        <v>0</v>
      </c>
      <c r="E19" s="123">
        <v>0</v>
      </c>
      <c r="F19" s="123">
        <v>0</v>
      </c>
      <c r="G19" s="123">
        <v>0</v>
      </c>
      <c r="H19" s="124">
        <v>0</v>
      </c>
      <c r="I19" s="125">
        <v>0</v>
      </c>
      <c r="J19" s="125">
        <v>0</v>
      </c>
      <c r="O19" s="99"/>
    </row>
    <row r="20" spans="1:15" ht="12" customHeight="1" x14ac:dyDescent="0.2">
      <c r="A20" s="122" t="s">
        <v>88</v>
      </c>
      <c r="B20" s="123">
        <v>0</v>
      </c>
      <c r="C20" s="123">
        <v>0</v>
      </c>
      <c r="D20" s="123">
        <v>0</v>
      </c>
      <c r="E20" s="123">
        <v>0</v>
      </c>
      <c r="F20" s="123">
        <v>0</v>
      </c>
      <c r="G20" s="123">
        <v>0</v>
      </c>
      <c r="H20" s="124">
        <v>0</v>
      </c>
      <c r="I20" s="125">
        <v>0</v>
      </c>
      <c r="J20" s="125">
        <v>0</v>
      </c>
      <c r="O20" s="99"/>
    </row>
    <row r="21" spans="1:15" ht="12" customHeight="1" x14ac:dyDescent="0.2">
      <c r="A21" s="126" t="s">
        <v>89</v>
      </c>
      <c r="B21" s="123">
        <v>0</v>
      </c>
      <c r="C21" s="123">
        <v>0</v>
      </c>
      <c r="D21" s="123">
        <v>0</v>
      </c>
      <c r="E21" s="123">
        <v>0</v>
      </c>
      <c r="F21" s="123">
        <v>0</v>
      </c>
      <c r="G21" s="123">
        <v>0</v>
      </c>
      <c r="H21" s="124">
        <v>0</v>
      </c>
      <c r="I21" s="125">
        <v>0</v>
      </c>
      <c r="J21" s="125">
        <v>0</v>
      </c>
      <c r="K21" s="116"/>
      <c r="L21" s="116"/>
      <c r="O21" s="99"/>
    </row>
    <row r="22" spans="1:15" ht="12" customHeight="1" x14ac:dyDescent="0.2">
      <c r="A22" s="126" t="s">
        <v>90</v>
      </c>
      <c r="B22" s="123">
        <v>0</v>
      </c>
      <c r="C22" s="123">
        <v>0</v>
      </c>
      <c r="D22" s="123">
        <v>0</v>
      </c>
      <c r="E22" s="123">
        <v>0</v>
      </c>
      <c r="F22" s="123">
        <v>0</v>
      </c>
      <c r="G22" s="123">
        <v>0</v>
      </c>
      <c r="H22" s="124">
        <v>0</v>
      </c>
      <c r="I22" s="125">
        <v>0</v>
      </c>
      <c r="J22" s="125">
        <v>0</v>
      </c>
      <c r="O22" s="99"/>
    </row>
    <row r="23" spans="1:15" ht="12" customHeight="1" x14ac:dyDescent="0.2">
      <c r="A23" s="126" t="s">
        <v>91</v>
      </c>
      <c r="B23" s="123">
        <v>10870817.510000002</v>
      </c>
      <c r="C23" s="123">
        <v>0</v>
      </c>
      <c r="D23" s="123">
        <v>0</v>
      </c>
      <c r="E23" s="123">
        <v>0</v>
      </c>
      <c r="F23" s="123">
        <v>10870817.510000002</v>
      </c>
      <c r="G23" s="123">
        <v>0</v>
      </c>
      <c r="H23" s="124">
        <v>0</v>
      </c>
      <c r="I23" s="125">
        <v>0</v>
      </c>
      <c r="J23" s="125">
        <v>0</v>
      </c>
      <c r="O23" s="99"/>
    </row>
    <row r="24" spans="1:15" ht="12" customHeight="1" x14ac:dyDescent="0.2">
      <c r="A24" s="126" t="s">
        <v>92</v>
      </c>
      <c r="B24" s="123">
        <v>0</v>
      </c>
      <c r="C24" s="123">
        <v>0</v>
      </c>
      <c r="D24" s="123">
        <v>0</v>
      </c>
      <c r="E24" s="123">
        <v>0</v>
      </c>
      <c r="F24" s="123">
        <v>0</v>
      </c>
      <c r="G24" s="123">
        <v>0</v>
      </c>
      <c r="H24" s="124">
        <v>0</v>
      </c>
      <c r="I24" s="125">
        <v>0</v>
      </c>
      <c r="J24" s="127">
        <v>0</v>
      </c>
      <c r="K24" s="116"/>
      <c r="L24" s="116"/>
      <c r="O24" s="99"/>
    </row>
    <row r="25" spans="1:15" ht="12" customHeight="1" x14ac:dyDescent="0.2">
      <c r="A25" s="108"/>
      <c r="B25" s="128"/>
      <c r="C25" s="128"/>
      <c r="D25" s="128"/>
      <c r="E25" s="128"/>
      <c r="F25" s="128"/>
      <c r="G25" s="128"/>
      <c r="H25" s="129"/>
      <c r="I25" s="130"/>
      <c r="J25" s="130"/>
      <c r="O25" s="99"/>
    </row>
    <row r="26" spans="1:15" ht="11.25" customHeight="1" x14ac:dyDescent="0.2">
      <c r="A26" s="131" t="s">
        <v>93</v>
      </c>
      <c r="B26" s="132">
        <v>415984418.88</v>
      </c>
      <c r="C26" s="132">
        <v>0</v>
      </c>
      <c r="D26" s="132">
        <v>15742402.5</v>
      </c>
      <c r="E26" s="132">
        <v>20094515.289999999</v>
      </c>
      <c r="F26" s="132">
        <v>10870817.510000002</v>
      </c>
      <c r="G26" s="132">
        <v>369276683.57999998</v>
      </c>
      <c r="H26" s="133">
        <v>360447078.44</v>
      </c>
      <c r="I26" s="132">
        <v>0</v>
      </c>
      <c r="J26" s="132">
        <v>8829605.1399999857</v>
      </c>
      <c r="N26" s="134"/>
      <c r="O26" s="99"/>
    </row>
    <row r="27" spans="1:15" ht="14.25" customHeight="1" x14ac:dyDescent="0.2">
      <c r="A27" s="135" t="s">
        <v>94</v>
      </c>
      <c r="B27" s="136"/>
      <c r="C27" s="136"/>
      <c r="D27" s="96"/>
      <c r="E27" s="96"/>
      <c r="F27" s="96"/>
      <c r="G27" s="96"/>
      <c r="H27" s="96"/>
      <c r="I27" s="94"/>
      <c r="J27" s="94"/>
      <c r="N27" s="116"/>
      <c r="O27" s="99"/>
    </row>
    <row r="28" spans="1:15" ht="14.25" customHeight="1" x14ac:dyDescent="0.2">
      <c r="A28" s="135" t="s">
        <v>95</v>
      </c>
      <c r="B28" s="136"/>
      <c r="C28" s="136"/>
      <c r="D28" s="96"/>
      <c r="E28" s="96"/>
      <c r="F28" s="96"/>
      <c r="G28" s="96"/>
      <c r="H28" s="96"/>
      <c r="I28" s="94"/>
      <c r="J28" s="94"/>
      <c r="N28" s="116"/>
      <c r="O28" s="99"/>
    </row>
    <row r="29" spans="1:15" ht="14.25" customHeight="1" x14ac:dyDescent="0.2">
      <c r="A29" s="135" t="s">
        <v>96</v>
      </c>
      <c r="B29" s="136"/>
      <c r="C29" s="136"/>
      <c r="D29" s="96"/>
      <c r="E29" s="96"/>
      <c r="F29" s="96"/>
      <c r="G29" s="96"/>
      <c r="H29" s="96"/>
      <c r="I29" s="94"/>
      <c r="J29" s="94"/>
      <c r="N29" s="116"/>
      <c r="O29" s="99"/>
    </row>
    <row r="30" spans="1:15" ht="14.25" customHeight="1" x14ac:dyDescent="0.2">
      <c r="A30" s="135" t="s">
        <v>97</v>
      </c>
      <c r="B30" s="136"/>
      <c r="C30" s="136"/>
      <c r="D30" s="96"/>
      <c r="E30" s="96"/>
      <c r="F30" s="96"/>
      <c r="G30" s="96"/>
      <c r="H30" s="96"/>
      <c r="I30" s="94"/>
      <c r="J30" s="94"/>
      <c r="N30" s="116"/>
      <c r="O30" s="99"/>
    </row>
    <row r="31" spans="1:15" ht="11.25" customHeight="1" x14ac:dyDescent="0.2">
      <c r="A31" s="209" t="s">
        <v>98</v>
      </c>
      <c r="B31" s="209"/>
      <c r="C31" s="209"/>
      <c r="D31" s="96"/>
      <c r="E31" s="96"/>
      <c r="F31" s="96"/>
      <c r="G31" s="96"/>
      <c r="H31" s="94"/>
      <c r="I31" s="137"/>
      <c r="J31" s="94"/>
      <c r="N31" s="116"/>
      <c r="O31" s="99"/>
    </row>
    <row r="32" spans="1:15" ht="11.25" customHeight="1" x14ac:dyDescent="0.2">
      <c r="A32" s="96" t="s">
        <v>99</v>
      </c>
      <c r="B32" s="96"/>
      <c r="C32" s="96"/>
      <c r="D32" s="96"/>
      <c r="E32" s="96"/>
      <c r="F32" s="96"/>
      <c r="G32" s="96"/>
      <c r="H32" s="94"/>
      <c r="I32" s="94"/>
      <c r="J32" s="94"/>
      <c r="N32" s="116"/>
      <c r="O32" s="99"/>
    </row>
    <row r="33" spans="1:15" ht="11.25" customHeight="1" x14ac:dyDescent="0.2">
      <c r="A33" s="138"/>
      <c r="B33" s="139"/>
      <c r="C33" s="94"/>
      <c r="D33" s="94"/>
      <c r="E33" s="94"/>
      <c r="F33" s="94"/>
      <c r="G33" s="94"/>
      <c r="H33" s="94"/>
      <c r="I33" s="94"/>
      <c r="J33" s="94"/>
      <c r="N33" s="134"/>
    </row>
    <row r="34" spans="1:15" ht="11.25" customHeight="1" x14ac:dyDescent="0.2">
      <c r="A34" s="138"/>
      <c r="B34" s="139"/>
      <c r="C34" s="94"/>
      <c r="D34" s="94"/>
      <c r="E34" s="94"/>
      <c r="F34" s="94"/>
      <c r="G34" s="94"/>
      <c r="H34" s="137"/>
      <c r="I34" s="94"/>
      <c r="J34" s="94"/>
      <c r="N34" s="116"/>
      <c r="O34" s="99"/>
    </row>
    <row r="35" spans="1:15" ht="11.25" customHeight="1" x14ac:dyDescent="0.2">
      <c r="A35" s="138"/>
      <c r="B35" s="139"/>
      <c r="C35" s="94"/>
      <c r="D35" s="94"/>
      <c r="E35" s="94"/>
      <c r="F35" s="94"/>
      <c r="G35" s="94"/>
      <c r="H35" s="137"/>
      <c r="I35" s="94"/>
      <c r="J35" s="94"/>
      <c r="N35" s="116"/>
      <c r="O35" s="99"/>
    </row>
    <row r="36" spans="1:15" ht="11.25" customHeight="1" x14ac:dyDescent="0.2">
      <c r="A36" s="138"/>
      <c r="B36" s="139"/>
      <c r="C36" s="94"/>
      <c r="D36" s="94"/>
      <c r="E36" s="94"/>
      <c r="F36" s="94"/>
      <c r="G36" s="94"/>
      <c r="H36" s="137"/>
      <c r="I36" s="94"/>
      <c r="J36" s="94"/>
      <c r="N36" s="134"/>
      <c r="O36" s="99"/>
    </row>
    <row r="37" spans="1:15" ht="11.25" customHeight="1" x14ac:dyDescent="0.2">
      <c r="A37" s="138"/>
      <c r="B37" s="139"/>
      <c r="C37" s="94"/>
      <c r="D37" s="94"/>
      <c r="E37" s="94"/>
      <c r="F37" s="94"/>
      <c r="G37" s="94"/>
      <c r="H37" s="137"/>
      <c r="I37" s="94"/>
      <c r="J37" s="94"/>
      <c r="N37" s="134"/>
      <c r="O37" s="99"/>
    </row>
  </sheetData>
  <mergeCells count="21">
    <mergeCell ref="A6:I6"/>
    <mergeCell ref="A1:I1"/>
    <mergeCell ref="A2:D2"/>
    <mergeCell ref="A3:I3"/>
    <mergeCell ref="A4:I4"/>
    <mergeCell ref="A5:I5"/>
    <mergeCell ref="A7:I7"/>
    <mergeCell ref="A8:I8"/>
    <mergeCell ref="A9:D9"/>
    <mergeCell ref="A10:C10"/>
    <mergeCell ref="A11:A14"/>
    <mergeCell ref="B11:B13"/>
    <mergeCell ref="C11:F11"/>
    <mergeCell ref="G11:G13"/>
    <mergeCell ref="H11:H13"/>
    <mergeCell ref="I11:I14"/>
    <mergeCell ref="J11:J13"/>
    <mergeCell ref="C12:D12"/>
    <mergeCell ref="E12:E13"/>
    <mergeCell ref="F12:F13"/>
    <mergeCell ref="A31:C31"/>
  </mergeCells>
  <pageMargins left="0.23622047244094491" right="0.23622047244094491" top="0.74803149606299213" bottom="0.74803149606299213" header="0.31496062992125984" footer="0.31496062992125984"/>
  <pageSetup paperSize="9" scale="3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D172B-A4A2-4098-ACBC-F27EC9095B54}">
  <sheetPr>
    <pageSetUpPr fitToPage="1"/>
  </sheetPr>
  <dimension ref="A1:C37"/>
  <sheetViews>
    <sheetView showGridLines="0" zoomScaleNormal="100" workbookViewId="0">
      <selection activeCell="B22" sqref="B22"/>
    </sheetView>
  </sheetViews>
  <sheetFormatPr defaultColWidth="9.140625" defaultRowHeight="11.25" customHeight="1" x14ac:dyDescent="0.2"/>
  <cols>
    <col min="1" max="1" width="63.140625" style="140" bestFit="1" customWidth="1"/>
    <col min="2" max="2" width="34.140625" style="140" customWidth="1"/>
    <col min="3" max="3" width="31.7109375" style="140" customWidth="1"/>
    <col min="4" max="16384" width="9.140625" style="140"/>
  </cols>
  <sheetData>
    <row r="1" spans="1:3" ht="16.5" customHeight="1" x14ac:dyDescent="0.2">
      <c r="A1" s="157" t="s">
        <v>107</v>
      </c>
      <c r="B1" s="158"/>
      <c r="C1" s="158"/>
    </row>
    <row r="2" spans="1:3" ht="11.25" customHeight="1" x14ac:dyDescent="0.2">
      <c r="A2" s="160"/>
      <c r="B2" s="138"/>
      <c r="C2" s="138"/>
    </row>
    <row r="3" spans="1:3" ht="11.25" customHeight="1" x14ac:dyDescent="0.2">
      <c r="A3" s="240" t="s">
        <v>61</v>
      </c>
      <c r="B3" s="240"/>
      <c r="C3" s="240"/>
    </row>
    <row r="4" spans="1:3" ht="11.25" customHeight="1" x14ac:dyDescent="0.2">
      <c r="A4" s="240" t="s">
        <v>100</v>
      </c>
      <c r="B4" s="240"/>
      <c r="C4" s="240"/>
    </row>
    <row r="5" spans="1:3" ht="11.25" customHeight="1" x14ac:dyDescent="0.2">
      <c r="A5" s="240" t="s">
        <v>3</v>
      </c>
      <c r="B5" s="240"/>
      <c r="C5" s="240"/>
    </row>
    <row r="6" spans="1:3" s="162" customFormat="1" ht="11.25" customHeight="1" x14ac:dyDescent="0.2">
      <c r="A6" s="241" t="s">
        <v>108</v>
      </c>
      <c r="B6" s="241"/>
      <c r="C6" s="241"/>
    </row>
    <row r="7" spans="1:3" s="162" customFormat="1" ht="11.25" customHeight="1" x14ac:dyDescent="0.2">
      <c r="A7" s="240" t="s">
        <v>63</v>
      </c>
      <c r="B7" s="240"/>
      <c r="C7" s="240"/>
    </row>
    <row r="8" spans="1:3" s="162" customFormat="1" ht="11.25" customHeight="1" x14ac:dyDescent="0.2">
      <c r="A8" s="240" t="s">
        <v>64</v>
      </c>
      <c r="B8" s="240"/>
      <c r="C8" s="240"/>
    </row>
    <row r="9" spans="1:3" ht="11.25" customHeight="1" x14ac:dyDescent="0.2">
      <c r="A9" s="161"/>
      <c r="B9" s="161"/>
      <c r="C9" s="161"/>
    </row>
    <row r="10" spans="1:3" ht="11.25" customHeight="1" x14ac:dyDescent="0.2">
      <c r="A10" s="138" t="s">
        <v>109</v>
      </c>
      <c r="B10" s="138"/>
      <c r="C10" s="163">
        <v>1</v>
      </c>
    </row>
    <row r="11" spans="1:3" ht="21.75" customHeight="1" x14ac:dyDescent="0.2">
      <c r="A11" s="164" t="s">
        <v>110</v>
      </c>
      <c r="B11" s="235" t="s">
        <v>111</v>
      </c>
      <c r="C11" s="236"/>
    </row>
    <row r="12" spans="1:3" ht="13.5" customHeight="1" x14ac:dyDescent="0.2">
      <c r="A12" s="165" t="s">
        <v>112</v>
      </c>
      <c r="B12" s="237">
        <v>55743548179.089996</v>
      </c>
      <c r="C12" s="238"/>
    </row>
    <row r="13" spans="1:3" ht="11.25" customHeight="1" x14ac:dyDescent="0.2">
      <c r="A13" s="166"/>
      <c r="B13" s="138"/>
      <c r="C13" s="167"/>
    </row>
    <row r="14" spans="1:3" ht="18" customHeight="1" x14ac:dyDescent="0.2">
      <c r="A14" s="168" t="s">
        <v>8</v>
      </c>
      <c r="B14" s="164" t="s">
        <v>34</v>
      </c>
      <c r="C14" s="168" t="s">
        <v>113</v>
      </c>
    </row>
    <row r="15" spans="1:3" ht="15.75" customHeight="1" x14ac:dyDescent="0.2">
      <c r="A15" s="169" t="s">
        <v>114</v>
      </c>
      <c r="B15" s="170">
        <v>2125184551.8699999</v>
      </c>
      <c r="C15" s="171">
        <v>3.8124314316023025</v>
      </c>
    </row>
    <row r="16" spans="1:3" ht="15.75" customHeight="1" x14ac:dyDescent="0.2">
      <c r="A16" s="169" t="s">
        <v>115</v>
      </c>
      <c r="B16" s="170">
        <v>3344612890.7453995</v>
      </c>
      <c r="C16" s="171">
        <v>6</v>
      </c>
    </row>
    <row r="17" spans="1:3" ht="15.75" customHeight="1" x14ac:dyDescent="0.2">
      <c r="A17" s="169" t="s">
        <v>116</v>
      </c>
      <c r="B17" s="170">
        <v>3177382246.2081299</v>
      </c>
      <c r="C17" s="171">
        <v>5.7</v>
      </c>
    </row>
    <row r="18" spans="1:3" ht="15.75" customHeight="1" x14ac:dyDescent="0.2">
      <c r="A18" s="172" t="s">
        <v>117</v>
      </c>
      <c r="B18" s="173">
        <v>3010151601.6708598</v>
      </c>
      <c r="C18" s="174">
        <v>5.4</v>
      </c>
    </row>
    <row r="19" spans="1:3" ht="18" customHeight="1" x14ac:dyDescent="0.2">
      <c r="A19" s="166"/>
      <c r="B19" s="138"/>
      <c r="C19" s="175"/>
    </row>
    <row r="20" spans="1:3" ht="23.25" customHeight="1" x14ac:dyDescent="0.2">
      <c r="A20" s="213" t="s">
        <v>118</v>
      </c>
      <c r="B20" s="206" t="s">
        <v>119</v>
      </c>
      <c r="C20" s="206" t="s">
        <v>120</v>
      </c>
    </row>
    <row r="21" spans="1:3" ht="23.25" customHeight="1" x14ac:dyDescent="0.2">
      <c r="A21" s="239"/>
      <c r="B21" s="220"/>
      <c r="C21" s="220" t="s">
        <v>121</v>
      </c>
    </row>
    <row r="22" spans="1:3" ht="18" customHeight="1" x14ac:dyDescent="0.2">
      <c r="A22" s="176" t="s">
        <v>122</v>
      </c>
      <c r="B22" s="177">
        <v>574604064.82999992</v>
      </c>
      <c r="C22" s="178">
        <v>1693315347.49</v>
      </c>
    </row>
    <row r="23" spans="1:3" ht="12" customHeight="1" x14ac:dyDescent="0.2">
      <c r="A23" s="135" t="s">
        <v>94</v>
      </c>
      <c r="B23" s="135"/>
      <c r="C23" s="135"/>
    </row>
    <row r="24" spans="1:3" x14ac:dyDescent="0.2">
      <c r="A24" s="135" t="s">
        <v>95</v>
      </c>
      <c r="B24" s="135"/>
      <c r="C24" s="135"/>
    </row>
    <row r="25" spans="1:3" s="159" customFormat="1" x14ac:dyDescent="0.2">
      <c r="A25" s="135" t="s">
        <v>124</v>
      </c>
      <c r="B25" s="138"/>
      <c r="C25" s="138"/>
    </row>
    <row r="26" spans="1:3" s="159" customFormat="1" x14ac:dyDescent="0.2">
      <c r="A26" s="138"/>
      <c r="B26" s="138"/>
      <c r="C26" s="138"/>
    </row>
    <row r="27" spans="1:3" ht="11.25" customHeight="1" x14ac:dyDescent="0.2">
      <c r="A27" s="138"/>
      <c r="B27" s="138"/>
      <c r="C27" s="138"/>
    </row>
    <row r="28" spans="1:3" ht="11.25" customHeight="1" x14ac:dyDescent="0.2">
      <c r="A28" s="138"/>
      <c r="B28" s="138"/>
      <c r="C28" s="138"/>
    </row>
    <row r="29" spans="1:3" ht="11.25" customHeight="1" x14ac:dyDescent="0.2">
      <c r="A29" s="138"/>
      <c r="B29" s="138"/>
      <c r="C29" s="138"/>
    </row>
    <row r="30" spans="1:3" ht="11.25" customHeight="1" x14ac:dyDescent="0.2">
      <c r="A30" s="138"/>
      <c r="B30" s="138"/>
      <c r="C30" s="138"/>
    </row>
    <row r="31" spans="1:3" ht="11.25" customHeight="1" x14ac:dyDescent="0.2">
      <c r="A31" s="138"/>
      <c r="B31" s="138"/>
      <c r="C31" s="138"/>
    </row>
    <row r="32" spans="1:3" ht="11.25" customHeight="1" x14ac:dyDescent="0.2">
      <c r="A32" s="138"/>
      <c r="B32" s="138"/>
      <c r="C32" s="138"/>
    </row>
    <row r="33" spans="1:3" ht="11.25" customHeight="1" x14ac:dyDescent="0.2">
      <c r="A33" s="138"/>
      <c r="B33" s="138"/>
      <c r="C33" s="138"/>
    </row>
    <row r="34" spans="1:3" ht="11.25" customHeight="1" x14ac:dyDescent="0.2">
      <c r="A34" s="138"/>
      <c r="B34" s="139"/>
      <c r="C34" s="94"/>
    </row>
    <row r="35" spans="1:3" ht="11.25" customHeight="1" x14ac:dyDescent="0.2">
      <c r="A35" s="138"/>
      <c r="B35" s="139"/>
      <c r="C35" s="94"/>
    </row>
    <row r="36" spans="1:3" ht="11.25" customHeight="1" x14ac:dyDescent="0.2">
      <c r="A36" s="138"/>
      <c r="B36" s="139"/>
      <c r="C36" s="94"/>
    </row>
    <row r="37" spans="1:3" ht="11.25" customHeight="1" x14ac:dyDescent="0.2">
      <c r="A37" s="138"/>
      <c r="B37" s="139"/>
      <c r="C37" s="94"/>
    </row>
  </sheetData>
  <mergeCells count="11">
    <mergeCell ref="A8:C8"/>
    <mergeCell ref="A3:C3"/>
    <mergeCell ref="A4:C4"/>
    <mergeCell ref="A5:C5"/>
    <mergeCell ref="A6:C6"/>
    <mergeCell ref="A7:C7"/>
    <mergeCell ref="B11:C11"/>
    <mergeCell ref="B12:C12"/>
    <mergeCell ref="A20:A21"/>
    <mergeCell ref="B20:B21"/>
    <mergeCell ref="C20:C21"/>
  </mergeCells>
  <pageMargins left="0.39370078740157483" right="0.39370078740157483" top="0.82677165354330717" bottom="0.47244094488188981" header="0" footer="0.19685039370078741"/>
  <pageSetup paperSize="9" scale="4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6CFB2-57E5-4D62-B027-6F8DBF770BC6}">
  <sheetPr>
    <pageSetUpPr fitToPage="1"/>
  </sheetPr>
  <dimension ref="A1:C46"/>
  <sheetViews>
    <sheetView showGridLines="0" tabSelected="1" zoomScaleNormal="100" workbookViewId="0">
      <selection activeCell="B22" sqref="B22"/>
    </sheetView>
  </sheetViews>
  <sheetFormatPr defaultColWidth="9.140625" defaultRowHeight="11.25" customHeight="1" x14ac:dyDescent="0.2"/>
  <cols>
    <col min="1" max="1" width="67" style="140" customWidth="1"/>
    <col min="2" max="2" width="34.28515625" style="140" customWidth="1"/>
    <col min="3" max="3" width="31.28515625" style="140" customWidth="1"/>
    <col min="4" max="16384" width="9.140625" style="140"/>
  </cols>
  <sheetData>
    <row r="1" spans="1:3" ht="16.5" customHeight="1" x14ac:dyDescent="0.2">
      <c r="A1" s="157" t="s">
        <v>107</v>
      </c>
      <c r="B1" s="158"/>
      <c r="C1" s="158"/>
    </row>
    <row r="2" spans="1:3" ht="11.25" customHeight="1" x14ac:dyDescent="0.2">
      <c r="A2" s="160"/>
      <c r="B2" s="138"/>
      <c r="C2" s="138"/>
    </row>
    <row r="3" spans="1:3" ht="11.25" customHeight="1" x14ac:dyDescent="0.2">
      <c r="A3" s="240" t="s">
        <v>61</v>
      </c>
      <c r="B3" s="240"/>
      <c r="C3" s="240"/>
    </row>
    <row r="4" spans="1:3" ht="11.25" customHeight="1" x14ac:dyDescent="0.2">
      <c r="A4" s="240" t="s">
        <v>2</v>
      </c>
      <c r="B4" s="240"/>
      <c r="C4" s="240"/>
    </row>
    <row r="5" spans="1:3" ht="11.25" customHeight="1" x14ac:dyDescent="0.2">
      <c r="A5" s="240" t="s">
        <v>3</v>
      </c>
      <c r="B5" s="240"/>
      <c r="C5" s="240"/>
    </row>
    <row r="6" spans="1:3" s="162" customFormat="1" ht="11.25" customHeight="1" x14ac:dyDescent="0.2">
      <c r="A6" s="241" t="s">
        <v>108</v>
      </c>
      <c r="B6" s="241"/>
      <c r="C6" s="241"/>
    </row>
    <row r="7" spans="1:3" s="162" customFormat="1" ht="11.25" customHeight="1" x14ac:dyDescent="0.2">
      <c r="A7" s="240" t="s">
        <v>63</v>
      </c>
      <c r="B7" s="240"/>
      <c r="C7" s="240"/>
    </row>
    <row r="8" spans="1:3" s="162" customFormat="1" ht="11.25" customHeight="1" x14ac:dyDescent="0.2">
      <c r="A8" s="240" t="s">
        <v>64</v>
      </c>
      <c r="B8" s="240"/>
      <c r="C8" s="240"/>
    </row>
    <row r="9" spans="1:3" ht="11.25" customHeight="1" x14ac:dyDescent="0.2">
      <c r="A9" s="161"/>
      <c r="B9" s="161"/>
      <c r="C9" s="161"/>
    </row>
    <row r="10" spans="1:3" ht="11.25" customHeight="1" x14ac:dyDescent="0.2">
      <c r="A10" s="138" t="s">
        <v>109</v>
      </c>
      <c r="B10" s="138"/>
      <c r="C10" s="163">
        <v>1</v>
      </c>
    </row>
    <row r="11" spans="1:3" ht="21.75" customHeight="1" x14ac:dyDescent="0.2">
      <c r="A11" s="164" t="s">
        <v>110</v>
      </c>
      <c r="B11" s="235" t="s">
        <v>111</v>
      </c>
      <c r="C11" s="236"/>
    </row>
    <row r="12" spans="1:3" ht="11.25" customHeight="1" x14ac:dyDescent="0.2">
      <c r="A12" s="165" t="s">
        <v>112</v>
      </c>
      <c r="B12" s="237">
        <v>55743548179.089996</v>
      </c>
      <c r="C12" s="238"/>
    </row>
    <row r="13" spans="1:3" ht="11.25" customHeight="1" x14ac:dyDescent="0.2">
      <c r="A13" s="166"/>
      <c r="B13" s="138"/>
      <c r="C13" s="167"/>
    </row>
    <row r="14" spans="1:3" ht="18" customHeight="1" x14ac:dyDescent="0.2">
      <c r="A14" s="168" t="s">
        <v>8</v>
      </c>
      <c r="B14" s="164" t="s">
        <v>34</v>
      </c>
      <c r="C14" s="168" t="s">
        <v>113</v>
      </c>
    </row>
    <row r="15" spans="1:3" ht="18" customHeight="1" x14ac:dyDescent="0.2">
      <c r="A15" s="169" t="s">
        <v>114</v>
      </c>
      <c r="B15" s="170">
        <v>2125184551.8699999</v>
      </c>
      <c r="C15" s="171">
        <v>3.8124314316023025</v>
      </c>
    </row>
    <row r="16" spans="1:3" ht="18" customHeight="1" x14ac:dyDescent="0.2">
      <c r="A16" s="169" t="s">
        <v>115</v>
      </c>
      <c r="B16" s="170">
        <v>3344612890.7453995</v>
      </c>
      <c r="C16" s="171">
        <v>6</v>
      </c>
    </row>
    <row r="17" spans="1:3" ht="18" customHeight="1" x14ac:dyDescent="0.2">
      <c r="A17" s="169" t="s">
        <v>116</v>
      </c>
      <c r="B17" s="170">
        <v>3177382246.2081299</v>
      </c>
      <c r="C17" s="171">
        <v>5.7</v>
      </c>
    </row>
    <row r="18" spans="1:3" ht="18" customHeight="1" x14ac:dyDescent="0.2">
      <c r="A18" s="172" t="s">
        <v>117</v>
      </c>
      <c r="B18" s="173">
        <v>3010151601.6708598</v>
      </c>
      <c r="C18" s="174">
        <v>5.4</v>
      </c>
    </row>
    <row r="19" spans="1:3" ht="18" customHeight="1" x14ac:dyDescent="0.2">
      <c r="A19" s="166"/>
      <c r="B19" s="138"/>
      <c r="C19" s="175"/>
    </row>
    <row r="20" spans="1:3" ht="27" customHeight="1" x14ac:dyDescent="0.2">
      <c r="A20" s="213" t="s">
        <v>118</v>
      </c>
      <c r="B20" s="206" t="s">
        <v>119</v>
      </c>
      <c r="C20" s="206" t="s">
        <v>120</v>
      </c>
    </row>
    <row r="21" spans="1:3" ht="29.25" customHeight="1" x14ac:dyDescent="0.2">
      <c r="A21" s="239"/>
      <c r="B21" s="220"/>
      <c r="C21" s="220" t="s">
        <v>121</v>
      </c>
    </row>
    <row r="22" spans="1:3" ht="18" customHeight="1" x14ac:dyDescent="0.2">
      <c r="A22" s="176" t="s">
        <v>122</v>
      </c>
      <c r="B22" s="177">
        <v>360447078.44</v>
      </c>
      <c r="C22" s="178">
        <v>8829605.1399999857</v>
      </c>
    </row>
    <row r="23" spans="1:3" ht="12" customHeight="1" x14ac:dyDescent="0.2">
      <c r="A23" s="135" t="s">
        <v>94</v>
      </c>
      <c r="B23" s="135"/>
      <c r="C23" s="135"/>
    </row>
    <row r="24" spans="1:3" x14ac:dyDescent="0.2">
      <c r="A24" s="135" t="s">
        <v>95</v>
      </c>
      <c r="B24" s="135"/>
      <c r="C24" s="135"/>
    </row>
    <row r="25" spans="1:3" x14ac:dyDescent="0.2">
      <c r="A25" s="135" t="s">
        <v>123</v>
      </c>
      <c r="B25" s="138"/>
      <c r="C25" s="138"/>
    </row>
    <row r="26" spans="1:3" ht="18" customHeight="1" x14ac:dyDescent="0.2">
      <c r="A26" s="138"/>
      <c r="B26" s="138"/>
      <c r="C26" s="138"/>
    </row>
    <row r="27" spans="1:3" ht="18" customHeight="1" x14ac:dyDescent="0.2">
      <c r="A27" s="138"/>
      <c r="B27" s="138"/>
      <c r="C27" s="138"/>
    </row>
    <row r="28" spans="1:3" ht="12.75" customHeight="1" x14ac:dyDescent="0.2">
      <c r="A28" s="138"/>
      <c r="B28" s="138"/>
      <c r="C28" s="138"/>
    </row>
    <row r="29" spans="1:3" ht="12.75" customHeight="1" x14ac:dyDescent="0.2">
      <c r="A29" s="138"/>
      <c r="B29" s="138"/>
      <c r="C29" s="138"/>
    </row>
    <row r="30" spans="1:3" x14ac:dyDescent="0.2">
      <c r="A30" s="138"/>
      <c r="B30" s="138"/>
      <c r="C30" s="138"/>
    </row>
    <row r="31" spans="1:3" x14ac:dyDescent="0.2">
      <c r="A31" s="138"/>
      <c r="B31" s="138"/>
      <c r="C31" s="138"/>
    </row>
    <row r="32" spans="1:3" ht="11.25" customHeight="1" x14ac:dyDescent="0.2">
      <c r="A32" s="138"/>
      <c r="B32" s="138"/>
      <c r="C32" s="138"/>
    </row>
    <row r="33" spans="1:3" ht="11.25" customHeight="1" x14ac:dyDescent="0.2">
      <c r="A33" s="138"/>
      <c r="B33" s="138"/>
      <c r="C33" s="138"/>
    </row>
    <row r="34" spans="1:3" ht="11.25" customHeight="1" x14ac:dyDescent="0.2">
      <c r="A34" s="138"/>
      <c r="B34" s="138"/>
      <c r="C34" s="138"/>
    </row>
    <row r="35" spans="1:3" ht="11.25" customHeight="1" x14ac:dyDescent="0.2">
      <c r="A35" s="138"/>
      <c r="B35" s="139"/>
      <c r="C35" s="94"/>
    </row>
    <row r="36" spans="1:3" ht="11.25" customHeight="1" x14ac:dyDescent="0.2">
      <c r="A36" s="138"/>
      <c r="B36" s="139"/>
      <c r="C36" s="94"/>
    </row>
    <row r="37" spans="1:3" ht="11.25" customHeight="1" x14ac:dyDescent="0.2">
      <c r="A37" s="138"/>
      <c r="B37" s="139"/>
      <c r="C37" s="94"/>
    </row>
    <row r="38" spans="1:3" ht="11.25" customHeight="1" x14ac:dyDescent="0.2">
      <c r="A38" s="138"/>
      <c r="B38" s="139"/>
      <c r="C38" s="94"/>
    </row>
    <row r="39" spans="1:3" ht="11.25" customHeight="1" x14ac:dyDescent="0.2">
      <c r="A39" s="138"/>
      <c r="B39" s="139"/>
      <c r="C39" s="94"/>
    </row>
    <row r="40" spans="1:3" ht="11.25" customHeight="1" x14ac:dyDescent="0.2">
      <c r="A40" s="179"/>
      <c r="B40" s="179"/>
      <c r="C40" s="179"/>
    </row>
    <row r="41" spans="1:3" ht="11.25" customHeight="1" x14ac:dyDescent="0.2">
      <c r="A41" s="179"/>
      <c r="B41" s="179"/>
      <c r="C41" s="179"/>
    </row>
    <row r="42" spans="1:3" ht="11.25" customHeight="1" x14ac:dyDescent="0.2">
      <c r="A42" s="179"/>
      <c r="B42" s="179"/>
      <c r="C42" s="179"/>
    </row>
    <row r="43" spans="1:3" ht="11.25" customHeight="1" x14ac:dyDescent="0.2">
      <c r="A43" s="179"/>
      <c r="B43" s="179"/>
      <c r="C43" s="179"/>
    </row>
    <row r="44" spans="1:3" ht="11.25" customHeight="1" x14ac:dyDescent="0.2">
      <c r="A44" s="179"/>
      <c r="B44" s="179"/>
      <c r="C44" s="179"/>
    </row>
    <row r="45" spans="1:3" ht="11.25" customHeight="1" x14ac:dyDescent="0.2">
      <c r="A45" s="179"/>
      <c r="B45" s="179"/>
      <c r="C45" s="179"/>
    </row>
    <row r="46" spans="1:3" ht="11.25" customHeight="1" x14ac:dyDescent="0.2">
      <c r="A46" s="138"/>
      <c r="B46" s="138"/>
      <c r="C46" s="138"/>
    </row>
  </sheetData>
  <mergeCells count="11">
    <mergeCell ref="A8:C8"/>
    <mergeCell ref="A3:C3"/>
    <mergeCell ref="A4:C4"/>
    <mergeCell ref="A5:C5"/>
    <mergeCell ref="A6:C6"/>
    <mergeCell ref="A7:C7"/>
    <mergeCell ref="B11:C11"/>
    <mergeCell ref="B12:C12"/>
    <mergeCell ref="A20:A21"/>
    <mergeCell ref="B20:B21"/>
    <mergeCell ref="C20:C21"/>
  </mergeCells>
  <pageMargins left="0.39370078740157483" right="0.39370078740157483" top="0.82677165354330717" bottom="0.47244094488188981" header="0" footer="0.19685039370078741"/>
  <pageSetup paperSize="9" scale="5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Anexo I - 12M Pes U, E, DF e M</vt:lpstr>
      <vt:lpstr>Anexo 5.2 Disponibilidade CONS</vt:lpstr>
      <vt:lpstr>Anexo 5.2 - Disponibilidade</vt:lpstr>
      <vt:lpstr>Anexo 6.2 - Simplificado CONS</vt:lpstr>
      <vt:lpstr>Anexo 6.2 - Simplificado</vt:lpstr>
      <vt:lpstr>'Anexo I - 12M Pes U, E, DF e M'!Area_de_impressao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Eunice Saito</dc:creator>
  <cp:lastModifiedBy>Eunice Saito</cp:lastModifiedBy>
  <dcterms:created xsi:type="dcterms:W3CDTF">2025-05-09T16:19:56Z</dcterms:created>
  <dcterms:modified xsi:type="dcterms:W3CDTF">2025-05-09T19:05:58Z</dcterms:modified>
</cp:coreProperties>
</file>