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JPR\Tarefas\zTransparência\zRGF excel\"/>
    </mc:Choice>
  </mc:AlternateContent>
  <xr:revisionPtr revIDLastSave="0" documentId="8_{C3DC81F9-3926-4854-B508-9EC2B0A77867}" xr6:coauthVersionLast="47" xr6:coauthVersionMax="47" xr10:uidLastSave="{00000000-0000-0000-0000-000000000000}"/>
  <bookViews>
    <workbookView xWindow="-120" yWindow="-120" windowWidth="29040" windowHeight="15720" xr2:uid="{4C9D06F6-31F3-4C03-A4C1-A552CB29C741}"/>
  </bookViews>
  <sheets>
    <sheet name="Anexo I - 12M Pes U, E, DF e M" sheetId="1" r:id="rId1"/>
  </sheets>
  <definedNames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>#N/A</definedName>
    <definedName name="Planilha_1CabGráfico">#N/A</definedName>
    <definedName name="Planilha_1TítCols">#N/A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<sst xmlns="http://schemas.openxmlformats.org/spreadsheetml/2006/main" count="59" uniqueCount="59">
  <si>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</si>
  <si>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</si>
  <si>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</si>
  <si>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</si>
  <si>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</si>
  <si>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</si>
  <si>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Maio/2021 a Abril/2022</t>
  </si>
  <si>
    <t xml:space="preserve"> RGF - ANEXO I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</si>
  <si>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</si>
  <si>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</si>
  <si>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</si>
  <si>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</si>
  <si>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</si>
  <si>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</si>
  <si>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</si>
  <si>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</si>
  <si>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</si>
  <si>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</si>
  <si>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</si>
  <si>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</si>
  <si>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</si>
  <si>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r>
      <t>Obrigações Patronais</t>
    </r>
    <r>
      <rPr>
        <sz val="7"/>
        <color indexed="10"/>
        <rFont val="Arial"/>
        <family val="2"/>
      </rPr>
      <t/>
    </r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</si>
  <si>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</si>
  <si>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</si>
  <si>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</si>
  <si>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</si>
  <si>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</si>
  <si>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</si>
  <si>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</si>
  <si>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</si>
  <si>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</si>
  <si>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 xml:space="preserve">Inativos e Pensionistas com Recursos Vinculados </t>
  </si>
  <si>
    <t>DESPESA LÍQUIDA COM PESSOAL (III) = (I - II)</t>
  </si>
  <si>
    <t>APURAÇÃO DO CUMPRIMENTO DO LIMITE LEGAL</t>
  </si>
  <si>
    <t>% SOBRE A RCL AJUSTADA</t>
  </si>
  <si>
    <t>RECEITA CORRENTE LÍQUIDA - RCL (IV)</t>
  </si>
  <si>
    <t>(-) Transferências Obrigatórias da União relativas às Emendas Individuais (art. 166-A, §1º, da CF) (V)</t>
  </si>
  <si>
    <t>(-) Transferências Obrigatórias da União relativas às Emendas de Bancada (art. 166, § 16, da CF) (VI)</t>
  </si>
  <si>
    <t>= RECEITA CORRENTE LÍQUIDA AJUSTADA PARA CÁLCULO DOS LIMITES DA DESPESA COM PESSOAL (VII) = (IV - V - VI)</t>
  </si>
  <si>
    <t>DESPESA TOTAL COM PESSOAL - DTP (VII)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</si>
  <si>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</si>
  <si>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</si>
  <si>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</si>
  <si>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Fonte - Novo SIAF - Sistema Integrado de Finanças Pública /SEFA - Secretaria da Fazenda do Estado do Paraná e DEF - TJPR,  Balanços PARANAPREVIDENCIA SEI nº 0053393-89.2022.8.16.6000.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</si>
  <si>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</si>
  <si>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</si>
  <si>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</si>
  <si>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</si>
  <si>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 xml:space="preserve">         FONTE: Sistema NOVO SIAF - SEFA/DCG: RCL- Secretaria da Fazendo Paraná emitido 20/05/2022, </t>
  </si>
  <si>
    <t>Leonir Valmorbida</t>
  </si>
  <si>
    <t>Moacir Carneiro Junior</t>
  </si>
  <si>
    <t>Maurício Cardoso Segundo</t>
  </si>
  <si>
    <t>Mariana da Costa Turra Brandão</t>
  </si>
  <si>
    <r>
      <t xml:space="preserve">Des. </t>
    </r>
    <r>
      <rPr>
        <b/>
        <sz val="10"/>
        <rFont val="Arial"/>
        <family val="2"/>
      </rPr>
      <t xml:space="preserve"> José Laurindo de Souza Netto</t>
    </r>
  </si>
  <si>
    <t>Coordenadoria de Execução Orçamentária, Financeira e Contábil - DEF</t>
  </si>
  <si>
    <t>Departamento  Econômico e Financeiro</t>
  </si>
  <si>
    <t xml:space="preserve">Departamento de Auditoria Interna
</t>
  </si>
  <si>
    <t>Secretária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</si>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</sst>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  <numFmt numFmtId="167" formatCode="[$-416]mmmm/yy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Times New Roman"/>
      <family val="1"/>
    </font>
    <font>
      <b/>
      <sz val="10.5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8"/>
      <name val="Times New Roman"/>
      <family val="1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2" fillId="0" borderId="0" xfId="1" applyFont="1" applyFill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165" fontId="2" fillId="0" borderId="7" xfId="1" applyNumberFormat="1" applyFont="1" applyFill="1" applyBorder="1" applyAlignment="1"/>
    <xf numFmtId="166" fontId="2" fillId="0" borderId="8" xfId="1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7" fontId="2" fillId="0" borderId="9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 vertical="center" wrapText="1"/>
    </xf>
    <xf numFmtId="17" fontId="2" fillId="0" borderId="10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17" fontId="2" fillId="0" borderId="13" xfId="1" applyNumberFormat="1" applyFont="1" applyFill="1" applyBorder="1" applyAlignment="1">
      <alignment horizontal="center" vertical="center"/>
    </xf>
    <xf numFmtId="167" fontId="2" fillId="0" borderId="13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top" wrapText="1"/>
    </xf>
    <xf numFmtId="164" fontId="2" fillId="0" borderId="13" xfId="1" applyFont="1" applyFill="1" applyBorder="1" applyAlignment="1">
      <alignment horizontal="center" vertical="top" wrapText="1"/>
    </xf>
    <xf numFmtId="0" fontId="5" fillId="0" borderId="4" xfId="0" applyFont="1" applyBorder="1"/>
    <xf numFmtId="164" fontId="5" fillId="0" borderId="9" xfId="1" applyFont="1" applyFill="1" applyBorder="1" applyAlignment="1"/>
    <xf numFmtId="164" fontId="5" fillId="0" borderId="1" xfId="1" applyFont="1" applyFill="1" applyBorder="1" applyAlignment="1"/>
    <xf numFmtId="164" fontId="1" fillId="0" borderId="10" xfId="1" applyFont="1" applyFill="1" applyBorder="1" applyAlignment="1"/>
    <xf numFmtId="164" fontId="1" fillId="0" borderId="0" xfId="1" applyFont="1" applyFill="1" applyAlignment="1">
      <alignment vertical="center"/>
    </xf>
    <xf numFmtId="43" fontId="6" fillId="0" borderId="0" xfId="0" applyNumberFormat="1" applyFont="1"/>
    <xf numFmtId="164" fontId="6" fillId="0" borderId="0" xfId="1" applyFont="1" applyFill="1"/>
    <xf numFmtId="0" fontId="6" fillId="0" borderId="0" xfId="0" applyFont="1"/>
    <xf numFmtId="0" fontId="1" fillId="0" borderId="4" xfId="0" applyFont="1" applyBorder="1" applyAlignment="1">
      <alignment horizontal="left" indent="1"/>
    </xf>
    <xf numFmtId="164" fontId="1" fillId="0" borderId="4" xfId="1" applyFont="1" applyFill="1" applyBorder="1" applyAlignment="1"/>
    <xf numFmtId="164" fontId="2" fillId="0" borderId="10" xfId="1" applyFont="1" applyFill="1" applyBorder="1" applyAlignment="1"/>
    <xf numFmtId="164" fontId="2" fillId="0" borderId="0" xfId="1" applyFont="1"/>
    <xf numFmtId="164" fontId="3" fillId="0" borderId="0" xfId="1" applyFont="1" applyFill="1"/>
    <xf numFmtId="43" fontId="3" fillId="0" borderId="0" xfId="0" applyNumberFormat="1" applyFont="1"/>
    <xf numFmtId="0" fontId="2" fillId="0" borderId="4" xfId="2" applyBorder="1" applyAlignment="1">
      <alignment horizontal="left" wrapText="1" indent="3"/>
    </xf>
    <xf numFmtId="164" fontId="2" fillId="0" borderId="4" xfId="1" applyFont="1" applyFill="1" applyBorder="1" applyAlignment="1"/>
    <xf numFmtId="0" fontId="2" fillId="0" borderId="4" xfId="2" applyBorder="1" applyAlignment="1">
      <alignment horizontal="left" indent="3"/>
    </xf>
    <xf numFmtId="0" fontId="1" fillId="0" borderId="4" xfId="0" applyFont="1" applyBorder="1" applyAlignment="1">
      <alignment horizontal="left" wrapText="1" indent="1"/>
    </xf>
    <xf numFmtId="0" fontId="5" fillId="0" borderId="4" xfId="0" applyFont="1" applyBorder="1" applyAlignment="1">
      <alignment vertical="center" wrapText="1"/>
    </xf>
    <xf numFmtId="164" fontId="5" fillId="0" borderId="10" xfId="1" applyFont="1" applyFill="1" applyBorder="1" applyAlignment="1">
      <alignment vertical="center"/>
    </xf>
    <xf numFmtId="164" fontId="5" fillId="0" borderId="4" xfId="1" applyFont="1" applyFill="1" applyBorder="1" applyAlignment="1">
      <alignment vertical="center"/>
    </xf>
    <xf numFmtId="164" fontId="1" fillId="0" borderId="10" xfId="1" applyFont="1" applyFill="1" applyBorder="1" applyAlignment="1">
      <alignment vertical="center"/>
    </xf>
    <xf numFmtId="164" fontId="2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wrapText="1" indent="3"/>
    </xf>
    <xf numFmtId="43" fontId="2" fillId="0" borderId="0" xfId="0" applyNumberFormat="1" applyFont="1"/>
    <xf numFmtId="0" fontId="2" fillId="0" borderId="6" xfId="0" applyFont="1" applyBorder="1" applyAlignment="1">
      <alignment horizontal="left" wrapText="1" indent="3"/>
    </xf>
    <xf numFmtId="164" fontId="2" fillId="0" borderId="13" xfId="1" applyFont="1" applyFill="1" applyBorder="1" applyAlignment="1"/>
    <xf numFmtId="0" fontId="2" fillId="0" borderId="4" xfId="0" applyFont="1" applyBorder="1" applyAlignment="1">
      <alignment horizontal="left" indent="1"/>
    </xf>
    <xf numFmtId="0" fontId="1" fillId="2" borderId="14" xfId="0" applyFont="1" applyFill="1" applyBorder="1"/>
    <xf numFmtId="164" fontId="1" fillId="2" borderId="13" xfId="1" applyFont="1" applyFill="1" applyBorder="1" applyAlignment="1"/>
    <xf numFmtId="164" fontId="1" fillId="2" borderId="15" xfId="1" applyFont="1" applyFill="1" applyBorder="1" applyAlignment="1"/>
    <xf numFmtId="164" fontId="1" fillId="2" borderId="14" xfId="1" applyFont="1" applyFill="1" applyBorder="1" applyAlignment="1"/>
    <xf numFmtId="0" fontId="2" fillId="0" borderId="1" xfId="0" applyFont="1" applyBorder="1"/>
    <xf numFmtId="164" fontId="2" fillId="0" borderId="2" xfId="1" applyFont="1" applyFill="1" applyBorder="1" applyAlignment="1"/>
    <xf numFmtId="165" fontId="2" fillId="0" borderId="2" xfId="1" applyNumberFormat="1" applyFont="1" applyFill="1" applyBorder="1" applyAlignment="1"/>
    <xf numFmtId="164" fontId="2" fillId="0" borderId="5" xfId="1" applyFont="1" applyFill="1" applyBorder="1" applyAlignment="1"/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4" fontId="1" fillId="3" borderId="11" xfId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vertical="center"/>
    </xf>
    <xf numFmtId="0" fontId="8" fillId="0" borderId="15" xfId="0" applyFont="1" applyBorder="1"/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49" fontId="8" fillId="0" borderId="15" xfId="0" applyNumberFormat="1" applyFont="1" applyBorder="1"/>
    <xf numFmtId="0" fontId="8" fillId="3" borderId="15" xfId="0" applyFont="1" applyFill="1" applyBorder="1"/>
    <xf numFmtId="164" fontId="2" fillId="3" borderId="11" xfId="1" applyFont="1" applyFill="1" applyBorder="1" applyAlignment="1">
      <alignment vertical="center"/>
    </xf>
    <xf numFmtId="2" fontId="2" fillId="3" borderId="11" xfId="1" applyNumberFormat="1" applyFont="1" applyFill="1" applyBorder="1" applyAlignment="1">
      <alignment vertical="center"/>
    </xf>
    <xf numFmtId="164" fontId="2" fillId="3" borderId="12" xfId="3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9" fillId="0" borderId="0" xfId="1" applyFont="1" applyFill="1" applyBorder="1" applyAlignment="1">
      <alignment vertical="center"/>
    </xf>
    <xf numFmtId="0" fontId="3" fillId="0" borderId="4" xfId="0" applyFont="1" applyBorder="1"/>
    <xf numFmtId="165" fontId="9" fillId="0" borderId="0" xfId="1" applyNumberFormat="1" applyFont="1" applyFill="1" applyBorder="1" applyAlignment="1"/>
    <xf numFmtId="0" fontId="2" fillId="0" borderId="4" xfId="0" applyFont="1" applyBorder="1" applyAlignment="1">
      <alignment horizontal="left" vertical="center" wrapText="1"/>
    </xf>
    <xf numFmtId="165" fontId="2" fillId="0" borderId="0" xfId="1" applyNumberFormat="1" applyFont="1" applyFill="1" applyBorder="1"/>
    <xf numFmtId="164" fontId="2" fillId="0" borderId="5" xfId="1" applyFont="1" applyFill="1" applyBorder="1"/>
    <xf numFmtId="0" fontId="1" fillId="0" borderId="4" xfId="0" applyFont="1" applyBorder="1" applyAlignment="1">
      <alignment horizontal="center" wrapText="1"/>
    </xf>
    <xf numFmtId="165" fontId="3" fillId="0" borderId="0" xfId="1" applyNumberFormat="1" applyFont="1" applyFill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5" xfId="1" applyFont="1" applyFill="1" applyBorder="1"/>
    <xf numFmtId="0" fontId="2" fillId="0" borderId="6" xfId="0" applyFont="1" applyBorder="1" applyAlignment="1">
      <alignment horizontal="center" wrapText="1"/>
    </xf>
    <xf numFmtId="165" fontId="3" fillId="0" borderId="7" xfId="1" applyNumberFormat="1" applyFont="1" applyFill="1" applyBorder="1"/>
    <xf numFmtId="0" fontId="2" fillId="0" borderId="7" xfId="0" applyFont="1" applyBorder="1" applyAlignment="1">
      <alignment horizontal="center" vertical="top"/>
    </xf>
    <xf numFmtId="164" fontId="3" fillId="0" borderId="8" xfId="1" applyFont="1" applyFill="1" applyBorder="1"/>
    <xf numFmtId="0" fontId="10" fillId="0" borderId="0" xfId="2" applyFont="1"/>
    <xf numFmtId="165" fontId="3" fillId="0" borderId="0" xfId="1" applyNumberFormat="1" applyFont="1" applyFill="1"/>
    <xf numFmtId="0" fontId="11" fillId="0" borderId="0" xfId="0" applyFont="1"/>
    <xf numFmtId="165" fontId="11" fillId="0" borderId="0" xfId="1" applyNumberFormat="1" applyFont="1" applyFill="1"/>
    <xf numFmtId="164" fontId="11" fillId="0" borderId="0" xfId="1" applyFont="1" applyFill="1"/>
    <xf numFmtId="164" fontId="9" fillId="0" borderId="0" xfId="1" applyFont="1" applyFill="1"/>
  </cellXfs>
  <cellStyles count="4">
    <cellStyle name="Normal" xfId="0" builtinId="0"/>
    <cellStyle name="Normal 2" xfId="2" xr:uid="{6F91EDCD-A3AF-4238-989C-62877560BBA7}"/>
    <cellStyle name="Vírgula" xfId="1" builtinId="3"/>
    <cellStyle name="Vírgula 2" xfId="3" xr:uid="{8A762030-C870-40B8-AE20-FA07367DD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8409-2934-491D-868D-979C5021C5E7}">
  <sheetPr>
    <pageSetUpPr fitToPage="1"/>
  </sheetPr>
  <dimension ref="A1:T55"/>
  <sheetViews>
    <sheetView tabSelected="1" view="pageBreakPreview" topLeftCell="C2" zoomScaleNormal="100" zoomScaleSheetLayoutView="100" workbookViewId="0">
      <selection activeCell="Q12" sqref="Q1:R1048576"/>
    </sheetView>
  </sheetViews>
  <sheetFormatPr defaultRowHeight="11.25" customHeight="1" x14ac:dyDescent="0.2"/>
  <cols>
    <col min="1" max="1" width="42.5703125" style="5" customWidth="1"/>
    <col min="2" max="2" width="18.7109375" style="112" bestFit="1" customWidth="1"/>
    <col min="3" max="3" width="18.42578125" style="112" customWidth="1"/>
    <col min="4" max="6" width="16.42578125" style="112" customWidth="1"/>
    <col min="7" max="7" width="18.85546875" style="112" customWidth="1"/>
    <col min="8" max="13" width="16.42578125" style="112" customWidth="1"/>
    <col min="14" max="14" width="4.42578125" style="112" hidden="1" customWidth="1"/>
    <col min="15" max="15" width="18.42578125" style="112" customWidth="1"/>
    <col min="16" max="16" width="16.140625" style="48" customWidth="1"/>
    <col min="17" max="17" width="18.42578125" style="4" bestFit="1" customWidth="1"/>
    <col min="18" max="18" width="15.5703125" style="5" bestFit="1" customWidth="1"/>
    <col min="19" max="19" width="12.85546875" style="5" bestFit="1" customWidth="1"/>
    <col min="20" max="20" width="11.42578125" style="5" bestFit="1" customWidth="1"/>
    <col min="21" max="16384" width="9.140625" style="5"/>
  </cols>
  <sheetData>
    <row r="1" spans="1:20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2.75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20" ht="12.75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20" ht="12.75" customHeight="1" x14ac:dyDescent="0.2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20" ht="12.75" customHeight="1" x14ac:dyDescent="0.2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0" ht="12.75" customHeight="1" x14ac:dyDescent="0.2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20" ht="12.75" customHeight="1" x14ac:dyDescent="0.2">
      <c r="A7" s="6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20" ht="15" customHeight="1" x14ac:dyDescent="0.2">
      <c r="A8" s="12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>
        <v>1</v>
      </c>
    </row>
    <row r="9" spans="1:20" ht="15" customHeight="1" x14ac:dyDescent="0.2">
      <c r="A9" s="15" t="s">
        <v>8</v>
      </c>
      <c r="B9" s="16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</row>
    <row r="10" spans="1:20" ht="15" customHeight="1" x14ac:dyDescent="0.2">
      <c r="A10" s="18"/>
      <c r="B10" s="19" t="s">
        <v>10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/>
    </row>
    <row r="11" spans="1:20" ht="15" customHeight="1" x14ac:dyDescent="0.2">
      <c r="A11" s="18"/>
      <c r="B11" s="21" t="s">
        <v>11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23" t="s">
        <v>12</v>
      </c>
    </row>
    <row r="12" spans="1:20" ht="15" customHeight="1" x14ac:dyDescent="0.2">
      <c r="A12" s="18"/>
      <c r="B12" s="24">
        <v>44317</v>
      </c>
      <c r="C12" s="24">
        <v>44348</v>
      </c>
      <c r="D12" s="24">
        <v>44378</v>
      </c>
      <c r="E12" s="24">
        <v>44409</v>
      </c>
      <c r="F12" s="24">
        <v>44440</v>
      </c>
      <c r="G12" s="24">
        <v>44470</v>
      </c>
      <c r="H12" s="24">
        <v>44501</v>
      </c>
      <c r="I12" s="24">
        <v>44531</v>
      </c>
      <c r="J12" s="24">
        <v>44562</v>
      </c>
      <c r="K12" s="24">
        <v>44593</v>
      </c>
      <c r="L12" s="24">
        <v>44621</v>
      </c>
      <c r="M12" s="24">
        <v>44652</v>
      </c>
      <c r="N12" s="25"/>
      <c r="O12" s="26" t="s">
        <v>13</v>
      </c>
      <c r="P12" s="27"/>
    </row>
    <row r="13" spans="1:20" ht="15" customHeight="1" x14ac:dyDescent="0.2">
      <c r="A13" s="1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30" t="s">
        <v>14</v>
      </c>
      <c r="P13" s="27"/>
    </row>
    <row r="14" spans="1:20" ht="15" customHeight="1" x14ac:dyDescent="0.2">
      <c r="A14" s="1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30" t="s">
        <v>15</v>
      </c>
      <c r="P14" s="27"/>
    </row>
    <row r="15" spans="1:20" ht="15" customHeight="1" x14ac:dyDescent="0.2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4" t="s">
        <v>16</v>
      </c>
      <c r="P15" s="35" t="s">
        <v>17</v>
      </c>
    </row>
    <row r="16" spans="1:20" s="43" customFormat="1" ht="15" customHeight="1" x14ac:dyDescent="0.2">
      <c r="A16" s="36" t="s">
        <v>18</v>
      </c>
      <c r="B16" s="37">
        <v>198774997.30000004</v>
      </c>
      <c r="C16" s="37">
        <v>198656839.80000001</v>
      </c>
      <c r="D16" s="37">
        <v>222508865.52000001</v>
      </c>
      <c r="E16" s="37">
        <v>197011691.55999997</v>
      </c>
      <c r="F16" s="37">
        <v>206751714.88</v>
      </c>
      <c r="G16" s="37">
        <v>198396723.24000001</v>
      </c>
      <c r="H16" s="37">
        <v>198112672.94999999</v>
      </c>
      <c r="I16" s="37">
        <v>217363816.16</v>
      </c>
      <c r="J16" s="37">
        <v>221393423.71000001</v>
      </c>
      <c r="K16" s="37">
        <v>199971085.11000001</v>
      </c>
      <c r="L16" s="37">
        <v>199846742.33000001</v>
      </c>
      <c r="M16" s="37">
        <v>211500964.70999998</v>
      </c>
      <c r="N16" s="37"/>
      <c r="O16" s="38">
        <v>2470289537.27</v>
      </c>
      <c r="P16" s="39">
        <v>280630684.14999998</v>
      </c>
      <c r="Q16" s="40"/>
      <c r="R16" s="41"/>
      <c r="S16" s="42"/>
      <c r="T16" s="41"/>
    </row>
    <row r="17" spans="1:20" ht="15" customHeight="1" x14ac:dyDescent="0.2">
      <c r="A17" s="44" t="s">
        <v>19</v>
      </c>
      <c r="B17" s="39">
        <v>144769698.90000004</v>
      </c>
      <c r="C17" s="39">
        <v>144624755.10000002</v>
      </c>
      <c r="D17" s="39">
        <v>168452637.99000001</v>
      </c>
      <c r="E17" s="39">
        <v>142870289.02999997</v>
      </c>
      <c r="F17" s="39">
        <v>136481697.50999999</v>
      </c>
      <c r="G17" s="39">
        <v>142760974.73000002</v>
      </c>
      <c r="H17" s="39">
        <v>147739156.10999998</v>
      </c>
      <c r="I17" s="39">
        <v>173444494.81999999</v>
      </c>
      <c r="J17" s="39">
        <v>167295714.59</v>
      </c>
      <c r="K17" s="39">
        <v>146765615.23000002</v>
      </c>
      <c r="L17" s="39">
        <v>144619148.01000002</v>
      </c>
      <c r="M17" s="39">
        <v>155072285.78999999</v>
      </c>
      <c r="N17" s="39"/>
      <c r="O17" s="45">
        <v>1814896467.8099999</v>
      </c>
      <c r="P17" s="46">
        <v>280630684.14999998</v>
      </c>
      <c r="Q17" s="47"/>
      <c r="R17" s="41"/>
      <c r="S17" s="48"/>
      <c r="T17" s="49"/>
    </row>
    <row r="18" spans="1:20" ht="25.5" x14ac:dyDescent="0.2">
      <c r="A18" s="50" t="s">
        <v>20</v>
      </c>
      <c r="B18" s="46">
        <v>119790886.40000002</v>
      </c>
      <c r="C18" s="46">
        <v>119666011.30000001</v>
      </c>
      <c r="D18" s="46">
        <v>144941526.92000002</v>
      </c>
      <c r="E18" s="46">
        <v>120816229.16999999</v>
      </c>
      <c r="F18" s="46">
        <v>114480729.03</v>
      </c>
      <c r="G18" s="46">
        <v>120740956.71000001</v>
      </c>
      <c r="H18" s="46">
        <v>125708392.53999999</v>
      </c>
      <c r="I18" s="46">
        <v>129461190.44000001</v>
      </c>
      <c r="J18" s="46">
        <v>144112721.21000001</v>
      </c>
      <c r="K18" s="46">
        <v>123665173.79000001</v>
      </c>
      <c r="L18" s="46">
        <v>121524595.23000002</v>
      </c>
      <c r="M18" s="46">
        <v>130816710.89</v>
      </c>
      <c r="N18" s="46"/>
      <c r="O18" s="51">
        <v>1515725123.6300001</v>
      </c>
      <c r="P18" s="46">
        <v>280630684.14999998</v>
      </c>
      <c r="Q18" s="47"/>
      <c r="R18" s="41"/>
    </row>
    <row r="19" spans="1:20" ht="15" customHeight="1" x14ac:dyDescent="0.2">
      <c r="A19" s="52" t="s">
        <v>21</v>
      </c>
      <c r="B19" s="46">
        <v>24978812.5</v>
      </c>
      <c r="C19" s="46">
        <v>24958743.799999997</v>
      </c>
      <c r="D19" s="46">
        <v>23511111.07</v>
      </c>
      <c r="E19" s="46">
        <v>22054059.859999996</v>
      </c>
      <c r="F19" s="46">
        <v>22000968.48</v>
      </c>
      <c r="G19" s="46">
        <v>22020018.020000003</v>
      </c>
      <c r="H19" s="46">
        <v>22030763.57</v>
      </c>
      <c r="I19" s="46">
        <v>43983304.379999995</v>
      </c>
      <c r="J19" s="46">
        <v>23182993.379999999</v>
      </c>
      <c r="K19" s="46">
        <v>23100441.440000001</v>
      </c>
      <c r="L19" s="46">
        <v>23094552.780000001</v>
      </c>
      <c r="M19" s="46">
        <v>24255574.899999999</v>
      </c>
      <c r="N19" s="46"/>
      <c r="O19" s="51">
        <v>299171344.17999995</v>
      </c>
      <c r="P19" s="46"/>
      <c r="Q19" s="47"/>
      <c r="R19" s="41"/>
    </row>
    <row r="20" spans="1:20" ht="15" customHeight="1" x14ac:dyDescent="0.2">
      <c r="A20" s="44" t="s">
        <v>22</v>
      </c>
      <c r="B20" s="39">
        <v>54005298.399999999</v>
      </c>
      <c r="C20" s="39">
        <v>54032084.700000003</v>
      </c>
      <c r="D20" s="39">
        <v>54056227.530000001</v>
      </c>
      <c r="E20" s="39">
        <v>54141402.530000001</v>
      </c>
      <c r="F20" s="39">
        <v>70270017.370000005</v>
      </c>
      <c r="G20" s="39">
        <v>55635748.510000005</v>
      </c>
      <c r="H20" s="39">
        <v>50373516.840000004</v>
      </c>
      <c r="I20" s="39">
        <v>43919321.340000004</v>
      </c>
      <c r="J20" s="39">
        <v>54097709.119999997</v>
      </c>
      <c r="K20" s="39">
        <v>53205469.879999995</v>
      </c>
      <c r="L20" s="39">
        <v>55227594.319999993</v>
      </c>
      <c r="M20" s="39">
        <v>56428678.920000002</v>
      </c>
      <c r="N20" s="39"/>
      <c r="O20" s="45">
        <v>655393069.46000004</v>
      </c>
      <c r="P20" s="46">
        <v>0</v>
      </c>
      <c r="Q20" s="47"/>
      <c r="R20" s="41"/>
    </row>
    <row r="21" spans="1:20" ht="15" customHeight="1" x14ac:dyDescent="0.2">
      <c r="A21" s="52" t="s">
        <v>23</v>
      </c>
      <c r="B21" s="46">
        <v>40330831.689999998</v>
      </c>
      <c r="C21" s="46">
        <v>40328104.020000003</v>
      </c>
      <c r="D21" s="46">
        <v>40248748.219999999</v>
      </c>
      <c r="E21" s="46">
        <v>40285386.93</v>
      </c>
      <c r="F21" s="46">
        <v>56669632.5</v>
      </c>
      <c r="G21" s="46">
        <v>41986690.920000002</v>
      </c>
      <c r="H21" s="46">
        <v>37125368.460000001</v>
      </c>
      <c r="I21" s="46">
        <v>24710165.630000006</v>
      </c>
      <c r="J21" s="46">
        <v>40233832.789999999</v>
      </c>
      <c r="K21" s="46">
        <v>39874218.140000001</v>
      </c>
      <c r="L21" s="46">
        <v>40538677.909999996</v>
      </c>
      <c r="M21" s="46">
        <v>42682409.100000001</v>
      </c>
      <c r="N21" s="46"/>
      <c r="O21" s="51">
        <v>485014066.31000006</v>
      </c>
      <c r="P21" s="46">
        <v>0</v>
      </c>
      <c r="Q21" s="47"/>
      <c r="R21" s="41"/>
    </row>
    <row r="22" spans="1:20" ht="15" customHeight="1" x14ac:dyDescent="0.2">
      <c r="A22" s="52" t="s">
        <v>24</v>
      </c>
      <c r="B22" s="46">
        <v>13674466.710000001</v>
      </c>
      <c r="C22" s="46">
        <v>13703980.68</v>
      </c>
      <c r="D22" s="46">
        <v>13807479.309999999</v>
      </c>
      <c r="E22" s="46">
        <v>13856015.6</v>
      </c>
      <c r="F22" s="46">
        <v>13600384.869999999</v>
      </c>
      <c r="G22" s="46">
        <v>13649057.590000002</v>
      </c>
      <c r="H22" s="46">
        <v>13248148.379999999</v>
      </c>
      <c r="I22" s="46">
        <v>19209155.710000001</v>
      </c>
      <c r="J22" s="46">
        <v>13863876.33</v>
      </c>
      <c r="K22" s="46">
        <v>13331251.739999998</v>
      </c>
      <c r="L22" s="46">
        <v>14688916.41</v>
      </c>
      <c r="M22" s="46">
        <v>13746269.82</v>
      </c>
      <c r="N22" s="46"/>
      <c r="O22" s="51">
        <v>170379003.14999998</v>
      </c>
      <c r="P22" s="46">
        <v>0</v>
      </c>
      <c r="Q22" s="47"/>
      <c r="R22" s="41"/>
    </row>
    <row r="23" spans="1:20" ht="51" x14ac:dyDescent="0.2">
      <c r="A23" s="53" t="s">
        <v>25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/>
      <c r="O23" s="45">
        <v>0</v>
      </c>
      <c r="P23" s="46"/>
      <c r="R23" s="41"/>
    </row>
    <row r="24" spans="1:20" ht="25.5" x14ac:dyDescent="0.2">
      <c r="A24" s="53" t="s">
        <v>26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/>
      <c r="O24" s="45">
        <v>0</v>
      </c>
      <c r="P24" s="46"/>
      <c r="R24" s="41"/>
    </row>
    <row r="25" spans="1:20" s="59" customFormat="1" ht="29.25" customHeight="1" x14ac:dyDescent="0.15">
      <c r="A25" s="54" t="s">
        <v>27</v>
      </c>
      <c r="B25" s="55">
        <v>34671805.590000004</v>
      </c>
      <c r="C25" s="55">
        <v>34582600.619999997</v>
      </c>
      <c r="D25" s="55">
        <v>50649034.969999999</v>
      </c>
      <c r="E25" s="55">
        <v>34201381.689999998</v>
      </c>
      <c r="F25" s="55">
        <v>37124449.379999995</v>
      </c>
      <c r="G25" s="55">
        <v>35654171.36999999</v>
      </c>
      <c r="H25" s="55">
        <v>38131283.579999998</v>
      </c>
      <c r="I25" s="55">
        <v>46999858.759999998</v>
      </c>
      <c r="J25" s="55">
        <v>49501524.689999998</v>
      </c>
      <c r="K25" s="55">
        <v>34035329.530000001</v>
      </c>
      <c r="L25" s="55">
        <v>35175052.189999998</v>
      </c>
      <c r="M25" s="55">
        <v>34567772.43</v>
      </c>
      <c r="N25" s="55"/>
      <c r="O25" s="56">
        <v>465294264.80000001</v>
      </c>
      <c r="P25" s="57">
        <v>280630684.14999998</v>
      </c>
      <c r="Q25" s="58"/>
      <c r="R25" s="41"/>
    </row>
    <row r="26" spans="1:20" ht="24.75" customHeight="1" x14ac:dyDescent="0.2">
      <c r="A26" s="60" t="s">
        <v>28</v>
      </c>
      <c r="B26" s="46">
        <v>488851.61000000004</v>
      </c>
      <c r="C26" s="46">
        <v>469678.59</v>
      </c>
      <c r="D26" s="46">
        <v>16275849.85</v>
      </c>
      <c r="E26" s="46">
        <v>335800.52999999997</v>
      </c>
      <c r="F26" s="46">
        <v>223328.53</v>
      </c>
      <c r="G26" s="46">
        <v>260167.81</v>
      </c>
      <c r="H26" s="46">
        <v>5803148.79</v>
      </c>
      <c r="I26" s="46">
        <v>1679884.62</v>
      </c>
      <c r="J26" s="46">
        <v>15900675.34</v>
      </c>
      <c r="K26" s="46">
        <v>975874.21</v>
      </c>
      <c r="L26" s="46">
        <v>659941.54</v>
      </c>
      <c r="M26" s="46">
        <v>33544.649999999994</v>
      </c>
      <c r="N26" s="46"/>
      <c r="O26" s="51">
        <v>43106746.07</v>
      </c>
      <c r="P26" s="46">
        <v>269525367.14999998</v>
      </c>
      <c r="Q26" s="40"/>
      <c r="R26" s="41"/>
    </row>
    <row r="27" spans="1:20" ht="24" customHeight="1" x14ac:dyDescent="0.2">
      <c r="A27" s="60" t="s">
        <v>29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/>
      <c r="O27" s="51">
        <v>0</v>
      </c>
      <c r="P27" s="46"/>
      <c r="R27" s="41"/>
    </row>
    <row r="28" spans="1:20" ht="24" customHeight="1" x14ac:dyDescent="0.2">
      <c r="A28" s="60" t="s">
        <v>30</v>
      </c>
      <c r="B28" s="46">
        <v>242101.16</v>
      </c>
      <c r="C28" s="46">
        <v>321040.15000000002</v>
      </c>
      <c r="D28" s="46">
        <v>382877.13</v>
      </c>
      <c r="E28" s="46">
        <v>211792.08000000002</v>
      </c>
      <c r="F28" s="46">
        <v>211364.77000000002</v>
      </c>
      <c r="G28" s="46">
        <v>210640.37</v>
      </c>
      <c r="H28" s="46">
        <v>315000</v>
      </c>
      <c r="I28" s="46">
        <v>639837.82000000007</v>
      </c>
      <c r="J28" s="46">
        <v>287326.96999999997</v>
      </c>
      <c r="K28" s="46">
        <v>477055.08</v>
      </c>
      <c r="L28" s="46">
        <v>305932.06</v>
      </c>
      <c r="M28" s="46">
        <v>300000</v>
      </c>
      <c r="N28" s="46">
        <v>2821980.45</v>
      </c>
      <c r="O28" s="51">
        <v>3904967.5900000003</v>
      </c>
      <c r="P28" s="46">
        <v>11105317</v>
      </c>
      <c r="R28" s="41"/>
      <c r="S28" s="61"/>
      <c r="T28" s="49"/>
    </row>
    <row r="29" spans="1:20" ht="25.5" x14ac:dyDescent="0.2">
      <c r="A29" s="62" t="s">
        <v>31</v>
      </c>
      <c r="B29" s="63">
        <v>33940852.82</v>
      </c>
      <c r="C29" s="63">
        <v>33791881.879999995</v>
      </c>
      <c r="D29" s="63">
        <v>33990307.990000002</v>
      </c>
      <c r="E29" s="63">
        <v>33653789.079999998</v>
      </c>
      <c r="F29" s="63">
        <v>36689756.079999998</v>
      </c>
      <c r="G29" s="63">
        <v>35183363.18999999</v>
      </c>
      <c r="H29" s="63">
        <v>32013134.789999999</v>
      </c>
      <c r="I29" s="63">
        <v>44680136.32</v>
      </c>
      <c r="J29" s="63">
        <v>33313522.379999995</v>
      </c>
      <c r="K29" s="63">
        <v>32582400.239999998</v>
      </c>
      <c r="L29" s="63">
        <v>34209178.589999996</v>
      </c>
      <c r="M29" s="63">
        <v>34234227.780000001</v>
      </c>
      <c r="N29" s="63">
        <v>317256744.52999997</v>
      </c>
      <c r="O29" s="63">
        <v>418282551.13999999</v>
      </c>
      <c r="P29" s="63"/>
      <c r="R29" s="41"/>
      <c r="T29" s="49"/>
    </row>
    <row r="30" spans="1:20" ht="15" customHeight="1" x14ac:dyDescent="0.2">
      <c r="A30" s="64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51"/>
      <c r="P30" s="46"/>
      <c r="R30" s="41"/>
    </row>
    <row r="31" spans="1:20" ht="15" customHeight="1" x14ac:dyDescent="0.2">
      <c r="A31" s="65" t="s">
        <v>32</v>
      </c>
      <c r="B31" s="66">
        <v>164103191.71000004</v>
      </c>
      <c r="C31" s="66">
        <v>164074239.18000001</v>
      </c>
      <c r="D31" s="66">
        <v>171859830.55000001</v>
      </c>
      <c r="E31" s="66">
        <v>162810309.86999997</v>
      </c>
      <c r="F31" s="66">
        <v>169627265.5</v>
      </c>
      <c r="G31" s="66">
        <v>162742551.87</v>
      </c>
      <c r="H31" s="66">
        <v>159981389.37</v>
      </c>
      <c r="I31" s="66">
        <v>170363957.40000001</v>
      </c>
      <c r="J31" s="66">
        <v>171891899.02000001</v>
      </c>
      <c r="K31" s="66">
        <v>165935755.58000001</v>
      </c>
      <c r="L31" s="66">
        <v>164671690.14000002</v>
      </c>
      <c r="M31" s="66">
        <v>176933192.27999997</v>
      </c>
      <c r="N31" s="66">
        <v>0</v>
      </c>
      <c r="O31" s="67">
        <v>2004995272.47</v>
      </c>
      <c r="P31" s="68">
        <v>0</v>
      </c>
      <c r="R31" s="41"/>
    </row>
    <row r="32" spans="1:20" ht="15" customHeight="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71"/>
      <c r="P32" s="72"/>
      <c r="R32" s="41"/>
    </row>
    <row r="33" spans="1:18" ht="15" customHeight="1" x14ac:dyDescent="0.2">
      <c r="A33" s="73" t="s">
        <v>33</v>
      </c>
      <c r="B33" s="74"/>
      <c r="C33" s="74"/>
      <c r="D33" s="74"/>
      <c r="E33" s="74"/>
      <c r="F33" s="74"/>
      <c r="G33" s="75"/>
      <c r="H33" s="75"/>
      <c r="I33" s="75"/>
      <c r="J33" s="75"/>
      <c r="K33" s="75"/>
      <c r="L33" s="75"/>
      <c r="M33" s="75"/>
      <c r="N33" s="76"/>
      <c r="O33" s="76" t="s">
        <v>34</v>
      </c>
      <c r="P33" s="77"/>
      <c r="R33" s="41"/>
    </row>
    <row r="34" spans="1:18" ht="15" customHeight="1" x14ac:dyDescent="0.2">
      <c r="A34" s="78" t="s">
        <v>35</v>
      </c>
      <c r="B34" s="79"/>
      <c r="C34" s="79"/>
      <c r="D34" s="79"/>
      <c r="E34" s="79"/>
      <c r="F34" s="79"/>
      <c r="G34" s="79">
        <v>51839890991.449997</v>
      </c>
      <c r="H34" s="79"/>
      <c r="I34" s="79"/>
      <c r="J34" s="79"/>
      <c r="K34" s="79"/>
      <c r="L34" s="79"/>
      <c r="M34" s="79"/>
      <c r="N34" s="79"/>
      <c r="O34" s="79"/>
      <c r="P34" s="80">
        <v>0</v>
      </c>
      <c r="R34" s="41"/>
    </row>
    <row r="35" spans="1:18" ht="15" customHeight="1" x14ac:dyDescent="0.2">
      <c r="A35" s="78" t="s">
        <v>36</v>
      </c>
      <c r="B35" s="79"/>
      <c r="C35" s="79"/>
      <c r="D35" s="79"/>
      <c r="E35" s="79"/>
      <c r="F35" s="79"/>
      <c r="G35" s="79">
        <v>11718795</v>
      </c>
      <c r="H35" s="79"/>
      <c r="I35" s="79"/>
      <c r="J35" s="79"/>
      <c r="K35" s="79"/>
      <c r="L35" s="79"/>
      <c r="M35" s="79"/>
      <c r="N35" s="79"/>
      <c r="O35" s="79"/>
      <c r="P35" s="80"/>
      <c r="R35" s="41"/>
    </row>
    <row r="36" spans="1:18" ht="15" customHeight="1" x14ac:dyDescent="0.2">
      <c r="A36" s="78" t="s">
        <v>37</v>
      </c>
      <c r="B36" s="79"/>
      <c r="C36" s="79"/>
      <c r="D36" s="79"/>
      <c r="E36" s="79"/>
      <c r="F36" s="79"/>
      <c r="G36" s="79">
        <v>13364924</v>
      </c>
      <c r="H36" s="79"/>
      <c r="I36" s="79"/>
      <c r="J36" s="79"/>
      <c r="K36" s="79"/>
      <c r="L36" s="79"/>
      <c r="M36" s="79"/>
      <c r="N36" s="79"/>
      <c r="O36" s="79"/>
      <c r="P36" s="80">
        <v>0</v>
      </c>
      <c r="R36" s="41"/>
    </row>
    <row r="37" spans="1:18" ht="15" customHeight="1" x14ac:dyDescent="0.2">
      <c r="A37" s="81" t="s">
        <v>38</v>
      </c>
      <c r="B37" s="79"/>
      <c r="C37" s="79"/>
      <c r="D37" s="79"/>
      <c r="E37" s="79"/>
      <c r="F37" s="79"/>
      <c r="G37" s="79">
        <v>51814807272.449997</v>
      </c>
      <c r="H37" s="79"/>
      <c r="I37" s="79"/>
      <c r="J37" s="79"/>
      <c r="K37" s="79"/>
      <c r="L37" s="79"/>
      <c r="M37" s="79"/>
      <c r="N37" s="79"/>
      <c r="O37" s="79"/>
      <c r="P37" s="80">
        <v>0</v>
      </c>
      <c r="R37" s="41"/>
    </row>
    <row r="38" spans="1:18" ht="12.75" x14ac:dyDescent="0.2">
      <c r="A38" s="82" t="s">
        <v>39</v>
      </c>
      <c r="B38" s="83"/>
      <c r="C38" s="83"/>
      <c r="D38" s="83"/>
      <c r="E38" s="83"/>
      <c r="F38" s="83"/>
      <c r="G38" s="83">
        <v>2004995272.47</v>
      </c>
      <c r="H38" s="83"/>
      <c r="I38" s="83"/>
      <c r="J38" s="83"/>
      <c r="K38" s="83"/>
      <c r="L38" s="83"/>
      <c r="M38" s="83"/>
      <c r="N38" s="83"/>
      <c r="O38" s="84"/>
      <c r="P38" s="85">
        <f>(+G38/G37)*100</f>
        <v>3.8695411177106869</v>
      </c>
      <c r="R38" s="41"/>
    </row>
    <row r="39" spans="1:18" ht="15" customHeight="1" x14ac:dyDescent="0.2">
      <c r="A39" s="78" t="s">
        <v>40</v>
      </c>
      <c r="B39" s="79"/>
      <c r="C39" s="79"/>
      <c r="D39" s="79"/>
      <c r="E39" s="79"/>
      <c r="F39" s="79"/>
      <c r="G39" s="79">
        <v>3108888436.3469996</v>
      </c>
      <c r="H39" s="79"/>
      <c r="I39" s="79"/>
      <c r="J39" s="79"/>
      <c r="K39" s="79"/>
      <c r="L39" s="79"/>
      <c r="M39" s="79"/>
      <c r="N39" s="79"/>
      <c r="O39" s="79"/>
      <c r="P39" s="80">
        <v>6</v>
      </c>
      <c r="R39" s="41"/>
    </row>
    <row r="40" spans="1:18" ht="15" customHeight="1" x14ac:dyDescent="0.2">
      <c r="A40" s="78" t="s">
        <v>41</v>
      </c>
      <c r="B40" s="79"/>
      <c r="C40" s="79"/>
      <c r="D40" s="79"/>
      <c r="E40" s="79"/>
      <c r="F40" s="79"/>
      <c r="G40" s="79">
        <v>2953444014.5296497</v>
      </c>
      <c r="H40" s="79"/>
      <c r="I40" s="79"/>
      <c r="J40" s="79"/>
      <c r="K40" s="79"/>
      <c r="L40" s="79"/>
      <c r="M40" s="79"/>
      <c r="N40" s="79"/>
      <c r="O40" s="79"/>
      <c r="P40" s="80">
        <v>5.7</v>
      </c>
    </row>
    <row r="41" spans="1:18" ht="15" customHeight="1" x14ac:dyDescent="0.2">
      <c r="A41" s="78" t="s">
        <v>42</v>
      </c>
      <c r="B41" s="79"/>
      <c r="C41" s="79"/>
      <c r="D41" s="79"/>
      <c r="E41" s="79"/>
      <c r="F41" s="79"/>
      <c r="G41" s="79">
        <v>2797999592.7122998</v>
      </c>
      <c r="H41" s="79"/>
      <c r="I41" s="79"/>
      <c r="J41" s="79"/>
      <c r="K41" s="79"/>
      <c r="L41" s="79"/>
      <c r="M41" s="79"/>
      <c r="N41" s="79"/>
      <c r="O41" s="79"/>
      <c r="P41" s="80">
        <v>5.4</v>
      </c>
    </row>
    <row r="42" spans="1:18" ht="15" customHeight="1" x14ac:dyDescent="0.2">
      <c r="A42" s="86" t="s">
        <v>43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</row>
    <row r="43" spans="1:18" ht="29.25" customHeight="1" x14ac:dyDescent="0.2">
      <c r="A43" s="89" t="s">
        <v>44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1"/>
    </row>
    <row r="44" spans="1:18" ht="26.25" customHeight="1" x14ac:dyDescent="0.2">
      <c r="A44" s="89" t="s">
        <v>45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8" ht="15" customHeight="1" x14ac:dyDescent="0.2">
      <c r="A45" s="92" t="s">
        <v>46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72"/>
    </row>
    <row r="46" spans="1:18" ht="15" customHeight="1" x14ac:dyDescent="0.2">
      <c r="A46" s="92" t="s">
        <v>47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72"/>
    </row>
    <row r="47" spans="1:18" ht="12.75" x14ac:dyDescent="0.2">
      <c r="A47" s="94" t="s">
        <v>48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72"/>
    </row>
    <row r="48" spans="1:18" ht="12.75" x14ac:dyDescent="0.2">
      <c r="A48" s="92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72"/>
    </row>
    <row r="49" spans="1:17" ht="12.75" x14ac:dyDescent="0.2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72"/>
    </row>
    <row r="50" spans="1:17" ht="24" customHeight="1" x14ac:dyDescent="0.2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  <row r="51" spans="1:17" ht="15" customHeight="1" x14ac:dyDescent="0.2">
      <c r="A51" s="101" t="s">
        <v>49</v>
      </c>
      <c r="B51" s="102"/>
      <c r="C51" s="102"/>
      <c r="D51" s="103" t="s">
        <v>50</v>
      </c>
      <c r="E51" s="102"/>
      <c r="F51" s="102"/>
      <c r="G51" s="102"/>
      <c r="H51" s="104" t="s">
        <v>51</v>
      </c>
      <c r="I51" s="102"/>
      <c r="J51" s="102"/>
      <c r="K51" s="103" t="s">
        <v>52</v>
      </c>
      <c r="L51" s="102"/>
      <c r="M51" s="102"/>
      <c r="N51" s="102"/>
      <c r="O51" s="105" t="s">
        <v>53</v>
      </c>
      <c r="P51" s="106"/>
    </row>
    <row r="52" spans="1:17" ht="25.5" customHeight="1" x14ac:dyDescent="0.2">
      <c r="A52" s="107" t="s">
        <v>54</v>
      </c>
      <c r="B52" s="108"/>
      <c r="C52" s="108"/>
      <c r="D52" s="109" t="s">
        <v>55</v>
      </c>
      <c r="E52" s="108"/>
      <c r="F52" s="108"/>
      <c r="G52" s="108"/>
      <c r="H52" s="109" t="s">
        <v>56</v>
      </c>
      <c r="I52" s="108"/>
      <c r="J52" s="108"/>
      <c r="K52" s="109" t="s">
        <v>57</v>
      </c>
      <c r="L52" s="108"/>
      <c r="M52" s="108"/>
      <c r="N52" s="108"/>
      <c r="O52" s="109" t="s">
        <v>58</v>
      </c>
      <c r="P52" s="110"/>
    </row>
    <row r="53" spans="1:17" ht="11.25" customHeight="1" x14ac:dyDescent="0.2">
      <c r="A53" s="111"/>
    </row>
    <row r="55" spans="1:17" s="113" customFormat="1" ht="11.25" customHeight="1" x14ac:dyDescent="0.2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5"/>
      <c r="Q55" s="116"/>
    </row>
  </sheetData>
  <mergeCells count="27">
    <mergeCell ref="M12:M15"/>
    <mergeCell ref="N12:N15"/>
    <mergeCell ref="A33:F33"/>
    <mergeCell ref="A43:P43"/>
    <mergeCell ref="A44:P44"/>
    <mergeCell ref="G12:G15"/>
    <mergeCell ref="H12:H15"/>
    <mergeCell ref="I12:I15"/>
    <mergeCell ref="J12:J15"/>
    <mergeCell ref="K12:K15"/>
    <mergeCell ref="L12:L15"/>
    <mergeCell ref="A9:A15"/>
    <mergeCell ref="B9:P9"/>
    <mergeCell ref="B10:P10"/>
    <mergeCell ref="B11:O11"/>
    <mergeCell ref="P11:P14"/>
    <mergeCell ref="B12:B15"/>
    <mergeCell ref="C12:C15"/>
    <mergeCell ref="D12:D15"/>
    <mergeCell ref="E12:E15"/>
    <mergeCell ref="F12:F15"/>
    <mergeCell ref="A2:P2"/>
    <mergeCell ref="A3:P3"/>
    <mergeCell ref="A4:P4"/>
    <mergeCell ref="A5:P5"/>
    <mergeCell ref="A6:P6"/>
    <mergeCell ref="A7:P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- 12M Pes U, E, DF e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2025-05-09T16:13:47Z</dcterms:created>
  <dcterms:modified xsi:type="dcterms:W3CDTF">2025-05-09T16:15:10Z</dcterms:modified>
</cp:coreProperties>
</file>